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WALENTINE\Desktop\"/>
    </mc:Choice>
  </mc:AlternateContent>
  <xr:revisionPtr revIDLastSave="0" documentId="13_ncr:1_{980C87B2-0461-4DB0-9F93-24FBADB766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I593" i="1" s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H551" i="1" s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H433" i="1"/>
  <c r="G433" i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G509" i="1" l="1"/>
  <c r="I425" i="1"/>
  <c r="H383" i="1"/>
  <c r="G341" i="1"/>
  <c r="J299" i="1"/>
  <c r="F299" i="1"/>
  <c r="I257" i="1"/>
  <c r="H215" i="1"/>
  <c r="G173" i="1"/>
  <c r="J131" i="1"/>
  <c r="F131" i="1"/>
  <c r="I89" i="1"/>
  <c r="H47" i="1"/>
  <c r="I47" i="1"/>
  <c r="F89" i="1"/>
  <c r="J89" i="1"/>
  <c r="G131" i="1"/>
  <c r="H173" i="1"/>
  <c r="I215" i="1"/>
  <c r="F257" i="1"/>
  <c r="J257" i="1"/>
  <c r="G299" i="1"/>
  <c r="H341" i="1"/>
  <c r="I383" i="1"/>
  <c r="F425" i="1"/>
  <c r="J425" i="1"/>
  <c r="G467" i="1"/>
  <c r="H509" i="1"/>
  <c r="I551" i="1"/>
  <c r="F593" i="1"/>
  <c r="J593" i="1"/>
  <c r="F47" i="1"/>
  <c r="J47" i="1"/>
  <c r="G89" i="1"/>
  <c r="H131" i="1"/>
  <c r="I173" i="1"/>
  <c r="F215" i="1"/>
  <c r="J215" i="1"/>
  <c r="G257" i="1"/>
  <c r="H299" i="1"/>
  <c r="I341" i="1"/>
  <c r="F383" i="1"/>
  <c r="J383" i="1"/>
  <c r="G425" i="1"/>
  <c r="H467" i="1"/>
  <c r="I509" i="1"/>
  <c r="F551" i="1"/>
  <c r="J551" i="1"/>
  <c r="G593" i="1"/>
  <c r="G47" i="1"/>
  <c r="H89" i="1"/>
  <c r="I131" i="1"/>
  <c r="F173" i="1"/>
  <c r="J173" i="1"/>
  <c r="G215" i="1"/>
  <c r="H257" i="1"/>
  <c r="I299" i="1"/>
  <c r="F341" i="1"/>
  <c r="J341" i="1"/>
  <c r="G383" i="1"/>
  <c r="H425" i="1"/>
  <c r="I467" i="1"/>
  <c r="F509" i="1"/>
  <c r="J509" i="1"/>
  <c r="G551" i="1"/>
  <c r="H593" i="1"/>
  <c r="H594" i="1" l="1"/>
  <c r="G594" i="1"/>
  <c r="J594" i="1"/>
  <c r="F594" i="1"/>
  <c r="I594" i="1"/>
  <c r="L39" i="1"/>
  <c r="L46" i="1"/>
  <c r="L508" i="1"/>
  <c r="L501" i="1"/>
  <c r="L363" i="1"/>
  <c r="L368" i="1"/>
  <c r="L32" i="1"/>
  <c r="L27" i="1"/>
  <c r="L594" i="1"/>
  <c r="L47" i="1"/>
  <c r="L17" i="1"/>
  <c r="L291" i="1"/>
  <c r="L521" i="1"/>
  <c r="L551" i="1"/>
  <c r="L424" i="1"/>
  <c r="L417" i="1"/>
  <c r="L333" i="1"/>
  <c r="L509" i="1"/>
  <c r="L479" i="1"/>
  <c r="L74" i="1"/>
  <c r="L69" i="1"/>
  <c r="L382" i="1"/>
  <c r="L447" i="1"/>
  <c r="L452" i="1"/>
  <c r="L172" i="1"/>
  <c r="L592" i="1"/>
  <c r="L340" i="1"/>
  <c r="L116" i="1"/>
  <c r="L111" i="1"/>
  <c r="L130" i="1"/>
  <c r="L341" i="1"/>
  <c r="L311" i="1"/>
  <c r="L165" i="1"/>
  <c r="L215" i="1"/>
  <c r="L185" i="1"/>
  <c r="L195" i="1"/>
  <c r="L200" i="1"/>
  <c r="L256" i="1"/>
  <c r="L543" i="1"/>
  <c r="L269" i="1"/>
  <c r="L299" i="1"/>
  <c r="L405" i="1"/>
  <c r="L410" i="1"/>
  <c r="L88" i="1"/>
  <c r="L298" i="1"/>
  <c r="L550" i="1"/>
  <c r="L101" i="1"/>
  <c r="L131" i="1"/>
  <c r="L173" i="1"/>
  <c r="L143" i="1"/>
  <c r="L123" i="1"/>
  <c r="L279" i="1"/>
  <c r="L284" i="1"/>
  <c r="L207" i="1"/>
  <c r="L214" i="1"/>
  <c r="L489" i="1"/>
  <c r="L494" i="1"/>
  <c r="L467" i="1"/>
  <c r="L437" i="1"/>
  <c r="L326" i="1"/>
  <c r="L321" i="1"/>
  <c r="L237" i="1"/>
  <c r="L242" i="1"/>
  <c r="L257" i="1"/>
  <c r="L227" i="1"/>
  <c r="L593" i="1"/>
  <c r="L563" i="1"/>
  <c r="L395" i="1"/>
  <c r="L425" i="1"/>
  <c r="L536" i="1"/>
  <c r="L531" i="1"/>
  <c r="L158" i="1"/>
  <c r="L153" i="1"/>
  <c r="L578" i="1"/>
  <c r="L573" i="1"/>
  <c r="L459" i="1"/>
  <c r="L466" i="1"/>
  <c r="L353" i="1"/>
  <c r="L383" i="1"/>
  <c r="L375" i="1"/>
  <c r="L81" i="1"/>
  <c r="L249" i="1"/>
  <c r="L585" i="1"/>
  <c r="L89" i="1"/>
  <c r="L59" i="1"/>
</calcChain>
</file>

<file path=xl/sharedStrings.xml><?xml version="1.0" encoding="utf-8"?>
<sst xmlns="http://schemas.openxmlformats.org/spreadsheetml/2006/main" count="688" uniqueCount="152">
  <si>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</si>
  <si>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</si>
  <si>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</si>
  <si>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</si>
  <si>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</si>
  <si>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</si>
  <si>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</si>
  <si>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</si>
  <si>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</si>
  <si>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</si>
  <si>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</si>
  <si>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</si>
  <si>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</si>
  <si>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</si>
  <si>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</si>
  <si>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</si>
  <si>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</si>
  <si>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</si>
  <si>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</si>
  <si>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</si>
  <si>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</si>
  <si>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</si>
  <si>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</si>
  <si>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</si>
  <si>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</si>
  <si>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</si>
  <si>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</si>
  <si>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</si>
  <si>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</si>
  <si>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</si>
  <si>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</si>
  <si>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</si>
  <si>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</si>
  <si>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</si>
  <si>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</si>
  <si>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</si>
  <si>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</si>
  <si>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</si>
  <si>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</si>
  <si>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</si>
  <si>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</si>
  <si>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</si>
  <si>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</si>
  <si>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</si>
  <si>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</si>
  <si>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МБОУ ДО ДОО П Патриот</t>
  </si>
  <si>
    <t>Директор</t>
  </si>
  <si>
    <t>Григорьева А.В.</t>
  </si>
  <si>
    <t>омлет натур.с сыром</t>
  </si>
  <si>
    <t>чай с сахаром и лимоном</t>
  </si>
  <si>
    <t>пшеничный</t>
  </si>
  <si>
    <t>масло сливочное порц.</t>
  </si>
  <si>
    <t>суп картофельный с клецками</t>
  </si>
  <si>
    <t>рагу из мяса ЦБ</t>
  </si>
  <si>
    <t>сок фруктовый</t>
  </si>
  <si>
    <t>салат из свежих помидоров огурцов</t>
  </si>
  <si>
    <t>мороженое пломбир</t>
  </si>
  <si>
    <t>банан</t>
  </si>
  <si>
    <t>пельмени отварные со сливочным маслом</t>
  </si>
  <si>
    <t>компот из свежих плодов</t>
  </si>
  <si>
    <t>бутерброд с повидлом и маслом</t>
  </si>
  <si>
    <t>ряженка</t>
  </si>
  <si>
    <t>печенье</t>
  </si>
  <si>
    <t>вода бутылированная</t>
  </si>
  <si>
    <t>блины с повидлом</t>
  </si>
  <si>
    <t>какао с молоком</t>
  </si>
  <si>
    <t>сыр российский порц.</t>
  </si>
  <si>
    <t>борщ с картофелем и свежей капустой</t>
  </si>
  <si>
    <t>бефстроганов из говядины</t>
  </si>
  <si>
    <t>пюре картофельное</t>
  </si>
  <si>
    <t>салат из квашеной капусты</t>
  </si>
  <si>
    <t>компот из смеси сухофруктов</t>
  </si>
  <si>
    <t>булочка</t>
  </si>
  <si>
    <t>яблоко</t>
  </si>
  <si>
    <t>плов из мяса ЦБ</t>
  </si>
  <si>
    <t>свекла тушенная в сметанном соусе</t>
  </si>
  <si>
    <t>компот из апельсинов</t>
  </si>
  <si>
    <t>конфета вафельная</t>
  </si>
  <si>
    <t>каша мол. Манная</t>
  </si>
  <si>
    <t>напиток фруктовый</t>
  </si>
  <si>
    <t>масло слив.порц.</t>
  </si>
  <si>
    <t>суп с макаронными изделиями</t>
  </si>
  <si>
    <t>котлеты рыбные с соусом</t>
  </si>
  <si>
    <t>каша гречневая со слив.маслом</t>
  </si>
  <si>
    <t>чай с сахаром</t>
  </si>
  <si>
    <t>салат из сырых овощей</t>
  </si>
  <si>
    <t>243/333</t>
  </si>
  <si>
    <t>булочка плюшка</t>
  </si>
  <si>
    <t>макаронник с мясом</t>
  </si>
  <si>
    <t>помидоры огурцы свежие</t>
  </si>
  <si>
    <t>пряник с повидлом</t>
  </si>
  <si>
    <t>блины со сгущенным молоком</t>
  </si>
  <si>
    <t>кофейный напиток с молоком</t>
  </si>
  <si>
    <t>бутерброд с сыром и слив. Маслом</t>
  </si>
  <si>
    <t>суп картофельный с фасолью</t>
  </si>
  <si>
    <t>жаркое по домашнему</t>
  </si>
  <si>
    <t>огурцы помидоры соленые</t>
  </si>
  <si>
    <t>кон.изделия</t>
  </si>
  <si>
    <t>запеканка картофельная с мясом</t>
  </si>
  <si>
    <t>салат из свеклы с зеленым горошком</t>
  </si>
  <si>
    <t>кисель из сока</t>
  </si>
  <si>
    <t>йогурт</t>
  </si>
  <si>
    <t>каша мол.овсянная</t>
  </si>
  <si>
    <t>огурцы помидоры свежие</t>
  </si>
  <si>
    <t>суп картофельный с мясными фрикадельками</t>
  </si>
  <si>
    <t>гуляш</t>
  </si>
  <si>
    <t>сок натуральный</t>
  </si>
  <si>
    <t>конд. изделия</t>
  </si>
  <si>
    <t>капуста тушеная</t>
  </si>
  <si>
    <t>чай с молоком</t>
  </si>
  <si>
    <t>бутерброд с сыром и слив.маслом</t>
  </si>
  <si>
    <t>вафли сливочные</t>
  </si>
  <si>
    <t>вареники с картофелем и слив.маслом</t>
  </si>
  <si>
    <t>каша мол. овсянная со слив. маслом</t>
  </si>
  <si>
    <t>булочка с изюмом</t>
  </si>
  <si>
    <t>суп карт.с мясными фрикадельками</t>
  </si>
  <si>
    <t>гуляш из мяса свинины</t>
  </si>
  <si>
    <t>огурцы свежие</t>
  </si>
  <si>
    <t>сок натуральный 0,2</t>
  </si>
  <si>
    <t>рыба тушеная в томате с овощами</t>
  </si>
  <si>
    <t>рис отварной со слив.маслом</t>
  </si>
  <si>
    <t>вареники с картофелем со слив.маслом</t>
  </si>
  <si>
    <t>какао на молоке</t>
  </si>
  <si>
    <t>суп карт.с горохом</t>
  </si>
  <si>
    <t>рагу из овощей с мясом</t>
  </si>
  <si>
    <t>сырок творожный глазированный</t>
  </si>
  <si>
    <t>сок фруктовый 0,2</t>
  </si>
  <si>
    <t>котлеты из мясного фарша</t>
  </si>
  <si>
    <t>сырники со сгущенным молоком</t>
  </si>
  <si>
    <t>кофейный напиток на молоке</t>
  </si>
  <si>
    <t>яйцо куриное отварное</t>
  </si>
  <si>
    <t>борщ скартофелем и свежей капустой</t>
  </si>
  <si>
    <t>биточки рыбные с подливой из томата и овощей</t>
  </si>
  <si>
    <t>каша пшеничная со слив.маслом</t>
  </si>
  <si>
    <t>котлета из куриного фарша</t>
  </si>
  <si>
    <t>компот из сухофруктов</t>
  </si>
  <si>
    <t>пряник со сгущенкой</t>
  </si>
  <si>
    <t>пица школьная</t>
  </si>
  <si>
    <t>компот из повидла</t>
  </si>
  <si>
    <t>кондитерское изделие</t>
  </si>
  <si>
    <t>рассольник с крупой перловой</t>
  </si>
  <si>
    <t>тефтели из мясного фарша с томатным соусом</t>
  </si>
  <si>
    <t>макароны отварные со слив.маслом</t>
  </si>
  <si>
    <t>плов из мяса свинины</t>
  </si>
  <si>
    <t>компот из свежих фруктов</t>
  </si>
  <si>
    <t>вафли</t>
  </si>
  <si>
    <t>каша мол.рисовая со слив.маслом</t>
  </si>
  <si>
    <t>бутерброд с сыром</t>
  </si>
  <si>
    <t>суп картофельный с горохом</t>
  </si>
  <si>
    <t>компот из апельсин</t>
  </si>
  <si>
    <t>печенье овсянное</t>
  </si>
  <si>
    <t>биточки мясные с соусом из сметаны и томата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</si>
</sst>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4"/>
  <sheetViews>
    <sheetView tabSelected="1" workbookViewId="0">
      <pane xSplit="4" ySplit="5" topLeftCell="E585" activePane="bottomRight" state="frozen"/>
      <selection pane="topRight" activeCell="E1" sqref="E1"/>
      <selection pane="bottomLeft" activeCell="A6" sqref="A6"/>
      <selection pane="bottomRight" activeCell="G569" sqref="G569:J57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45</v>
      </c>
      <c r="D1" s="61"/>
      <c r="E1" s="61"/>
      <c r="F1" s="13" t="s">
        <v>16</v>
      </c>
      <c r="G1" s="2" t="s">
        <v>17</v>
      </c>
      <c r="H1" s="62" t="s">
        <v>46</v>
      </c>
      <c r="I1" s="62"/>
      <c r="J1" s="62"/>
      <c r="K1" s="62"/>
    </row>
    <row r="2" spans="1:12" ht="18" x14ac:dyDescent="0.2">
      <c r="A2" s="43" t="s">
        <v>6</v>
      </c>
      <c r="C2" s="2"/>
      <c r="G2" s="2" t="s">
        <v>18</v>
      </c>
      <c r="H2" s="62" t="s">
        <v>47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12</v>
      </c>
      <c r="I3" s="55">
        <v>6</v>
      </c>
      <c r="J3" s="56">
        <v>2025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48</v>
      </c>
      <c r="F6" s="48">
        <v>215</v>
      </c>
      <c r="G6" s="48">
        <v>11.73</v>
      </c>
      <c r="H6" s="48">
        <v>115.3</v>
      </c>
      <c r="I6" s="48">
        <v>75.7</v>
      </c>
      <c r="J6" s="48">
        <v>361</v>
      </c>
      <c r="K6" s="49">
        <v>210</v>
      </c>
      <c r="L6" s="48"/>
    </row>
    <row r="7" spans="1:12" ht="15" x14ac:dyDescent="0.25">
      <c r="A7" s="25"/>
      <c r="B7" s="16"/>
      <c r="C7" s="11"/>
      <c r="D7" s="6"/>
      <c r="E7" s="50" t="s">
        <v>51</v>
      </c>
      <c r="F7" s="51">
        <v>15</v>
      </c>
      <c r="G7" s="51">
        <v>0.18</v>
      </c>
      <c r="H7" s="51">
        <v>9</v>
      </c>
      <c r="I7" s="51">
        <v>1.1000000000000001</v>
      </c>
      <c r="J7" s="51">
        <v>80</v>
      </c>
      <c r="K7" s="52">
        <v>15</v>
      </c>
      <c r="L7" s="51"/>
    </row>
    <row r="8" spans="1:12" ht="15" x14ac:dyDescent="0.25">
      <c r="A8" s="25"/>
      <c r="B8" s="16"/>
      <c r="C8" s="11"/>
      <c r="D8" s="7" t="s">
        <v>22</v>
      </c>
      <c r="E8" s="50" t="s">
        <v>49</v>
      </c>
      <c r="F8" s="51">
        <v>200</v>
      </c>
      <c r="G8" s="51">
        <v>1.1000000000000001</v>
      </c>
      <c r="H8" s="51"/>
      <c r="I8" s="51">
        <v>15</v>
      </c>
      <c r="J8" s="51">
        <v>94</v>
      </c>
      <c r="K8" s="52">
        <v>377</v>
      </c>
      <c r="L8" s="51"/>
    </row>
    <row r="9" spans="1:12" ht="15" x14ac:dyDescent="0.25">
      <c r="A9" s="25"/>
      <c r="B9" s="16"/>
      <c r="C9" s="11"/>
      <c r="D9" s="7" t="s">
        <v>23</v>
      </c>
      <c r="E9" s="50" t="s">
        <v>50</v>
      </c>
      <c r="F9" s="51">
        <v>30</v>
      </c>
      <c r="G9" s="51">
        <v>12.96</v>
      </c>
      <c r="H9" s="51">
        <v>1.08</v>
      </c>
      <c r="I9" s="51">
        <v>89.04</v>
      </c>
      <c r="J9" s="51">
        <v>173</v>
      </c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460</v>
      </c>
      <c r="G13" s="21">
        <f t="shared" ref="G13:J13" si="0">SUM(G6:G12)</f>
        <v>25.97</v>
      </c>
      <c r="H13" s="21">
        <f t="shared" si="0"/>
        <v>125.38</v>
      </c>
      <c r="I13" s="21">
        <f t="shared" si="0"/>
        <v>180.84</v>
      </c>
      <c r="J13" s="21">
        <f t="shared" si="0"/>
        <v>708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 x14ac:dyDescent="0.25">
      <c r="A19" s="25"/>
      <c r="B19" s="16"/>
      <c r="C19" s="11"/>
      <c r="D19" s="7" t="s">
        <v>28</v>
      </c>
      <c r="E19" s="50" t="s">
        <v>52</v>
      </c>
      <c r="F19" s="51">
        <v>250</v>
      </c>
      <c r="G19" s="51">
        <v>8.36</v>
      </c>
      <c r="H19" s="51">
        <v>10.039999999999999</v>
      </c>
      <c r="I19" s="51">
        <v>46.4</v>
      </c>
      <c r="J19" s="51">
        <v>309</v>
      </c>
      <c r="K19" s="52">
        <v>108</v>
      </c>
      <c r="L19" s="51"/>
    </row>
    <row r="20" spans="1:12" ht="15" x14ac:dyDescent="0.25">
      <c r="A20" s="25"/>
      <c r="B20" s="16"/>
      <c r="C20" s="11"/>
      <c r="D20" s="7" t="s">
        <v>29</v>
      </c>
      <c r="E20" s="50" t="s">
        <v>53</v>
      </c>
      <c r="F20" s="51">
        <v>200</v>
      </c>
      <c r="G20" s="51">
        <v>35.909999999999997</v>
      </c>
      <c r="H20" s="51">
        <v>45.6</v>
      </c>
      <c r="I20" s="51">
        <v>9.07</v>
      </c>
      <c r="J20" s="51">
        <v>349</v>
      </c>
      <c r="K20" s="52">
        <v>289</v>
      </c>
      <c r="L20" s="51"/>
    </row>
    <row r="21" spans="1:12" ht="15" x14ac:dyDescent="0.25">
      <c r="A21" s="25"/>
      <c r="B21" s="16"/>
      <c r="C21" s="11"/>
      <c r="D21" s="7" t="s">
        <v>30</v>
      </c>
      <c r="E21" s="50" t="s">
        <v>55</v>
      </c>
      <c r="F21" s="51">
        <v>100</v>
      </c>
      <c r="G21" s="51">
        <v>3.5</v>
      </c>
      <c r="H21" s="51"/>
      <c r="I21" s="51">
        <v>1.35</v>
      </c>
      <c r="J21" s="51">
        <v>15.6</v>
      </c>
      <c r="K21" s="52">
        <v>24</v>
      </c>
      <c r="L21" s="51"/>
    </row>
    <row r="22" spans="1:12" ht="15" x14ac:dyDescent="0.25">
      <c r="A22" s="25"/>
      <c r="B22" s="16"/>
      <c r="C22" s="11"/>
      <c r="D22" s="7" t="s">
        <v>31</v>
      </c>
      <c r="E22" s="50" t="s">
        <v>54</v>
      </c>
      <c r="F22" s="51">
        <v>200</v>
      </c>
      <c r="G22" s="51">
        <v>1</v>
      </c>
      <c r="H22" s="51"/>
      <c r="I22" s="51">
        <v>20.399999999999999</v>
      </c>
      <c r="J22" s="51">
        <v>91</v>
      </c>
      <c r="K22" s="52">
        <v>389</v>
      </c>
      <c r="L22" s="51"/>
    </row>
    <row r="23" spans="1:12" ht="15" x14ac:dyDescent="0.25">
      <c r="A23" s="25"/>
      <c r="B23" s="16"/>
      <c r="C23" s="11"/>
      <c r="D23" s="7" t="s">
        <v>32</v>
      </c>
      <c r="E23" s="50"/>
      <c r="F23" s="51">
        <v>60</v>
      </c>
      <c r="G23" s="51">
        <v>12.96</v>
      </c>
      <c r="H23" s="51">
        <v>1.08</v>
      </c>
      <c r="I23" s="51">
        <v>89.04</v>
      </c>
      <c r="J23" s="51">
        <v>173</v>
      </c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/>
      <c r="F24" s="51">
        <v>40</v>
      </c>
      <c r="G24" s="51">
        <v>15.45</v>
      </c>
      <c r="H24" s="51">
        <v>1.35</v>
      </c>
      <c r="I24" s="51">
        <v>11.3</v>
      </c>
      <c r="J24" s="51">
        <v>173</v>
      </c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850</v>
      </c>
      <c r="G27" s="21">
        <f t="shared" ref="G27:J27" si="3">SUM(G18:G26)</f>
        <v>77.179999999999993</v>
      </c>
      <c r="H27" s="21">
        <f t="shared" si="3"/>
        <v>58.07</v>
      </c>
      <c r="I27" s="21">
        <f t="shared" si="3"/>
        <v>177.56</v>
      </c>
      <c r="J27" s="21">
        <f t="shared" si="3"/>
        <v>1110.5999999999999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 t="s">
        <v>56</v>
      </c>
      <c r="F30" s="51">
        <v>80</v>
      </c>
      <c r="G30" s="51">
        <v>8.6999999999999993</v>
      </c>
      <c r="H30" s="51">
        <v>9.42</v>
      </c>
      <c r="I30" s="51">
        <v>20.399999999999999</v>
      </c>
      <c r="J30" s="51">
        <v>200</v>
      </c>
      <c r="K30" s="52"/>
      <c r="L30" s="51"/>
    </row>
    <row r="31" spans="1:12" ht="15" x14ac:dyDescent="0.25">
      <c r="A31" s="25"/>
      <c r="B31" s="16"/>
      <c r="C31" s="11"/>
      <c r="D31" s="6"/>
      <c r="E31" s="50" t="s">
        <v>57</v>
      </c>
      <c r="F31" s="51">
        <v>250</v>
      </c>
      <c r="G31" s="51">
        <v>3.7</v>
      </c>
      <c r="H31" s="51">
        <v>2.41</v>
      </c>
      <c r="I31" s="51">
        <v>23.8</v>
      </c>
      <c r="J31" s="51">
        <v>218</v>
      </c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330</v>
      </c>
      <c r="G32" s="21">
        <f t="shared" ref="G32:J32" si="4">SUM(G28:G31)</f>
        <v>12.399999999999999</v>
      </c>
      <c r="H32" s="21">
        <f t="shared" si="4"/>
        <v>11.83</v>
      </c>
      <c r="I32" s="21">
        <f t="shared" si="4"/>
        <v>44.2</v>
      </c>
      <c r="J32" s="21">
        <f t="shared" si="4"/>
        <v>418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 t="s">
        <v>58</v>
      </c>
      <c r="F33" s="51">
        <v>210</v>
      </c>
      <c r="G33" s="51">
        <v>33.83</v>
      </c>
      <c r="H33" s="51">
        <v>24.83</v>
      </c>
      <c r="I33" s="51">
        <v>105.03</v>
      </c>
      <c r="J33" s="51">
        <v>656</v>
      </c>
      <c r="K33" s="52">
        <v>392</v>
      </c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 t="s">
        <v>59</v>
      </c>
      <c r="F35" s="51">
        <v>200</v>
      </c>
      <c r="G35" s="51">
        <v>0.16</v>
      </c>
      <c r="H35" s="51"/>
      <c r="I35" s="51">
        <v>28.4</v>
      </c>
      <c r="J35" s="51">
        <v>115</v>
      </c>
      <c r="K35" s="52">
        <v>342</v>
      </c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 t="s">
        <v>60</v>
      </c>
      <c r="F37" s="51">
        <v>55</v>
      </c>
      <c r="G37" s="51"/>
      <c r="H37" s="51"/>
      <c r="I37" s="51"/>
      <c r="J37" s="51"/>
      <c r="K37" s="52">
        <v>2</v>
      </c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465</v>
      </c>
      <c r="G39" s="21">
        <f t="shared" ref="G39:J39" si="5">SUM(G33:G38)</f>
        <v>33.989999999999995</v>
      </c>
      <c r="H39" s="21">
        <f t="shared" si="5"/>
        <v>24.83</v>
      </c>
      <c r="I39" s="21">
        <f t="shared" si="5"/>
        <v>133.43</v>
      </c>
      <c r="J39" s="21">
        <f t="shared" si="5"/>
        <v>771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 t="s">
        <v>61</v>
      </c>
      <c r="F40" s="51">
        <v>200</v>
      </c>
      <c r="G40" s="51">
        <v>5.8</v>
      </c>
      <c r="H40" s="51">
        <v>5</v>
      </c>
      <c r="I40" s="51">
        <v>8.4</v>
      </c>
      <c r="J40" s="51">
        <v>108</v>
      </c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 t="s">
        <v>62</v>
      </c>
      <c r="F41" s="51">
        <v>60</v>
      </c>
      <c r="G41" s="51">
        <v>9.1999999999999993</v>
      </c>
      <c r="H41" s="51">
        <v>11.6</v>
      </c>
      <c r="I41" s="51">
        <v>60.4</v>
      </c>
      <c r="J41" s="51">
        <v>280</v>
      </c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 t="s">
        <v>63</v>
      </c>
      <c r="F45" s="51">
        <v>2000</v>
      </c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2260</v>
      </c>
      <c r="G46" s="21">
        <f t="shared" ref="G46:J46" si="6">SUM(G40:G45)</f>
        <v>15</v>
      </c>
      <c r="H46" s="21">
        <f t="shared" si="6"/>
        <v>16.600000000000001</v>
      </c>
      <c r="I46" s="21">
        <f t="shared" si="6"/>
        <v>68.8</v>
      </c>
      <c r="J46" s="21">
        <f t="shared" si="6"/>
        <v>388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4365</v>
      </c>
      <c r="G47" s="34">
        <f t="shared" ref="G47:J47" si="7">G13+G17+G27+G32+G39+G46</f>
        <v>164.53999999999996</v>
      </c>
      <c r="H47" s="34">
        <f t="shared" si="7"/>
        <v>236.71</v>
      </c>
      <c r="I47" s="34">
        <f t="shared" si="7"/>
        <v>604.82999999999993</v>
      </c>
      <c r="J47" s="34">
        <f t="shared" si="7"/>
        <v>3395.6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64</v>
      </c>
      <c r="F48" s="48">
        <v>210</v>
      </c>
      <c r="G48" s="48">
        <v>22</v>
      </c>
      <c r="H48" s="48">
        <v>16</v>
      </c>
      <c r="I48" s="48">
        <v>20.100000000000001</v>
      </c>
      <c r="J48" s="48">
        <v>490</v>
      </c>
      <c r="K48" s="49"/>
      <c r="L48" s="48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 t="s">
        <v>65</v>
      </c>
      <c r="F50" s="51">
        <v>200</v>
      </c>
      <c r="G50" s="51">
        <v>3.7</v>
      </c>
      <c r="H50" s="51">
        <v>2.41</v>
      </c>
      <c r="I50" s="51">
        <v>23.8</v>
      </c>
      <c r="J50" s="51">
        <v>118</v>
      </c>
      <c r="K50" s="52">
        <v>382</v>
      </c>
      <c r="L50" s="51"/>
    </row>
    <row r="51" spans="1:12" ht="15" x14ac:dyDescent="0.25">
      <c r="A51" s="15"/>
      <c r="B51" s="16"/>
      <c r="C51" s="11"/>
      <c r="D51" s="7" t="s">
        <v>23</v>
      </c>
      <c r="E51" s="50"/>
      <c r="F51" s="51">
        <v>30</v>
      </c>
      <c r="G51" s="51">
        <v>12.96</v>
      </c>
      <c r="H51" s="51">
        <v>1.08</v>
      </c>
      <c r="I51" s="51">
        <v>89.04</v>
      </c>
      <c r="J51" s="51">
        <v>173</v>
      </c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 t="s">
        <v>66</v>
      </c>
      <c r="F53" s="51">
        <v>20</v>
      </c>
      <c r="G53" s="51">
        <v>7.02</v>
      </c>
      <c r="H53" s="51">
        <v>9</v>
      </c>
      <c r="I53" s="51">
        <v>15.72</v>
      </c>
      <c r="J53" s="51">
        <v>98</v>
      </c>
      <c r="K53" s="52">
        <v>15</v>
      </c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460</v>
      </c>
      <c r="G55" s="21">
        <f t="shared" ref="G55" si="8">SUM(G48:G54)</f>
        <v>45.679999999999993</v>
      </c>
      <c r="H55" s="21">
        <f t="shared" ref="H55" si="9">SUM(H48:H54)</f>
        <v>28.490000000000002</v>
      </c>
      <c r="I55" s="21">
        <f t="shared" ref="I55" si="10">SUM(I48:I54)</f>
        <v>148.66</v>
      </c>
      <c r="J55" s="21">
        <f t="shared" ref="J55" si="11">SUM(J48:J54)</f>
        <v>879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70</v>
      </c>
      <c r="F60" s="51">
        <v>100</v>
      </c>
      <c r="G60" s="51">
        <v>0.7</v>
      </c>
      <c r="H60" s="51">
        <v>0.1</v>
      </c>
      <c r="I60" s="51">
        <v>2.7</v>
      </c>
      <c r="J60" s="51">
        <v>15.6</v>
      </c>
      <c r="K60" s="52">
        <v>47</v>
      </c>
      <c r="L60" s="51"/>
    </row>
    <row r="61" spans="1:12" ht="15" x14ac:dyDescent="0.25">
      <c r="A61" s="15"/>
      <c r="B61" s="16"/>
      <c r="C61" s="11"/>
      <c r="D61" s="7" t="s">
        <v>28</v>
      </c>
      <c r="E61" s="50" t="s">
        <v>67</v>
      </c>
      <c r="F61" s="51">
        <v>250</v>
      </c>
      <c r="G61" s="51">
        <v>2.92</v>
      </c>
      <c r="H61" s="51">
        <v>4.84</v>
      </c>
      <c r="I61" s="51">
        <v>24.32</v>
      </c>
      <c r="J61" s="51">
        <v>280</v>
      </c>
      <c r="K61" s="52">
        <v>82</v>
      </c>
      <c r="L61" s="51"/>
    </row>
    <row r="62" spans="1:12" ht="15" x14ac:dyDescent="0.25">
      <c r="A62" s="15"/>
      <c r="B62" s="16"/>
      <c r="C62" s="11"/>
      <c r="D62" s="7" t="s">
        <v>29</v>
      </c>
      <c r="E62" s="50" t="s">
        <v>68</v>
      </c>
      <c r="F62" s="51">
        <v>100</v>
      </c>
      <c r="G62" s="51">
        <v>26.25</v>
      </c>
      <c r="H62" s="51">
        <v>18.600000000000001</v>
      </c>
      <c r="I62" s="51">
        <v>8.5500000000000007</v>
      </c>
      <c r="J62" s="51">
        <v>306</v>
      </c>
      <c r="K62" s="52">
        <v>250</v>
      </c>
      <c r="L62" s="51"/>
    </row>
    <row r="63" spans="1:12" ht="15" x14ac:dyDescent="0.25">
      <c r="A63" s="15"/>
      <c r="B63" s="16"/>
      <c r="C63" s="11"/>
      <c r="D63" s="7" t="s">
        <v>30</v>
      </c>
      <c r="E63" s="50" t="s">
        <v>69</v>
      </c>
      <c r="F63" s="51">
        <v>180</v>
      </c>
      <c r="G63" s="51">
        <v>4.16</v>
      </c>
      <c r="H63" s="51">
        <v>6.8</v>
      </c>
      <c r="I63" s="51">
        <v>24.76</v>
      </c>
      <c r="J63" s="51">
        <v>378</v>
      </c>
      <c r="K63" s="52">
        <v>312</v>
      </c>
      <c r="L63" s="51"/>
    </row>
    <row r="64" spans="1:12" ht="15" x14ac:dyDescent="0.25">
      <c r="A64" s="15"/>
      <c r="B64" s="16"/>
      <c r="C64" s="11"/>
      <c r="D64" s="7" t="s">
        <v>31</v>
      </c>
      <c r="E64" s="50" t="s">
        <v>71</v>
      </c>
      <c r="F64" s="51">
        <v>200</v>
      </c>
      <c r="G64" s="51">
        <v>0.08</v>
      </c>
      <c r="H64" s="51"/>
      <c r="I64" s="51">
        <v>21.82</v>
      </c>
      <c r="J64" s="51">
        <v>88</v>
      </c>
      <c r="K64" s="52">
        <v>349</v>
      </c>
      <c r="L64" s="51"/>
    </row>
    <row r="65" spans="1:12" ht="15" x14ac:dyDescent="0.25">
      <c r="A65" s="15"/>
      <c r="B65" s="16"/>
      <c r="C65" s="11"/>
      <c r="D65" s="7" t="s">
        <v>32</v>
      </c>
      <c r="E65" s="50"/>
      <c r="F65" s="51">
        <v>60</v>
      </c>
      <c r="G65" s="51">
        <v>12.96</v>
      </c>
      <c r="H65" s="51">
        <v>1.08</v>
      </c>
      <c r="I65" s="51">
        <v>89.04</v>
      </c>
      <c r="J65" s="51">
        <v>173</v>
      </c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/>
      <c r="F66" s="51">
        <v>40</v>
      </c>
      <c r="G66" s="51">
        <v>15.45</v>
      </c>
      <c r="H66" s="51">
        <v>1.35</v>
      </c>
      <c r="I66" s="51">
        <v>11.3</v>
      </c>
      <c r="J66" s="51">
        <v>173</v>
      </c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930</v>
      </c>
      <c r="G69" s="21">
        <f t="shared" ref="G69" si="18">SUM(G60:G68)</f>
        <v>62.519999999999996</v>
      </c>
      <c r="H69" s="21">
        <f t="shared" ref="H69" si="19">SUM(H60:H68)</f>
        <v>32.770000000000003</v>
      </c>
      <c r="I69" s="21">
        <f t="shared" ref="I69" si="20">SUM(I60:I68)</f>
        <v>182.49</v>
      </c>
      <c r="J69" s="21">
        <f t="shared" ref="J69" si="21">SUM(J60:J68)</f>
        <v>1413.6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 t="s">
        <v>72</v>
      </c>
      <c r="F70" s="51">
        <v>60</v>
      </c>
      <c r="G70" s="51">
        <v>40.799999999999997</v>
      </c>
      <c r="H70" s="51">
        <v>16.8</v>
      </c>
      <c r="I70" s="51">
        <v>66</v>
      </c>
      <c r="J70" s="51">
        <v>480</v>
      </c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 t="s">
        <v>73</v>
      </c>
      <c r="F72" s="51">
        <v>250</v>
      </c>
      <c r="G72" s="51">
        <v>2.2200000000000002</v>
      </c>
      <c r="H72" s="51"/>
      <c r="I72" s="51">
        <v>33.9</v>
      </c>
      <c r="J72" s="51">
        <v>138</v>
      </c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310</v>
      </c>
      <c r="G74" s="21">
        <f t="shared" ref="G74" si="23">SUM(G70:G73)</f>
        <v>43.019999999999996</v>
      </c>
      <c r="H74" s="21">
        <f t="shared" ref="H74" si="24">SUM(H70:H73)</f>
        <v>16.8</v>
      </c>
      <c r="I74" s="21">
        <f t="shared" ref="I74" si="25">SUM(I70:I73)</f>
        <v>99.9</v>
      </c>
      <c r="J74" s="21">
        <f t="shared" ref="J74" si="26">SUM(J70:J73)</f>
        <v>618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 t="s">
        <v>74</v>
      </c>
      <c r="F75" s="51">
        <v>200</v>
      </c>
      <c r="G75" s="51">
        <v>39.729999999999997</v>
      </c>
      <c r="H75" s="51">
        <v>50.67</v>
      </c>
      <c r="I75" s="51">
        <v>64.27</v>
      </c>
      <c r="J75" s="51">
        <v>572</v>
      </c>
      <c r="K75" s="52">
        <v>291</v>
      </c>
      <c r="L75" s="51"/>
    </row>
    <row r="76" spans="1:12" ht="15" x14ac:dyDescent="0.25">
      <c r="A76" s="15"/>
      <c r="B76" s="16"/>
      <c r="C76" s="11"/>
      <c r="D76" s="7" t="s">
        <v>30</v>
      </c>
      <c r="E76" s="50" t="s">
        <v>75</v>
      </c>
      <c r="F76" s="51">
        <v>130</v>
      </c>
      <c r="G76" s="51">
        <v>0.83</v>
      </c>
      <c r="H76" s="51">
        <v>6.9</v>
      </c>
      <c r="I76" s="51">
        <v>40.81</v>
      </c>
      <c r="J76" s="51">
        <v>108</v>
      </c>
      <c r="K76" s="52">
        <v>140</v>
      </c>
      <c r="L76" s="51"/>
    </row>
    <row r="77" spans="1:12" ht="15" x14ac:dyDescent="0.25">
      <c r="A77" s="15"/>
      <c r="B77" s="16"/>
      <c r="C77" s="11"/>
      <c r="D77" s="7" t="s">
        <v>31</v>
      </c>
      <c r="E77" s="50" t="s">
        <v>76</v>
      </c>
      <c r="F77" s="51">
        <v>200</v>
      </c>
      <c r="G77" s="51">
        <v>0.16</v>
      </c>
      <c r="H77" s="51"/>
      <c r="I77" s="51">
        <v>28.4</v>
      </c>
      <c r="J77" s="51">
        <v>115</v>
      </c>
      <c r="K77" s="52">
        <v>346</v>
      </c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>
        <v>30</v>
      </c>
      <c r="G78" s="51">
        <v>12.96</v>
      </c>
      <c r="H78" s="51">
        <v>1.08</v>
      </c>
      <c r="I78" s="51">
        <v>89.04</v>
      </c>
      <c r="J78" s="51">
        <v>173</v>
      </c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560</v>
      </c>
      <c r="G81" s="21">
        <f t="shared" ref="G81" si="28">SUM(G75:G80)</f>
        <v>53.679999999999993</v>
      </c>
      <c r="H81" s="21">
        <f t="shared" ref="H81" si="29">SUM(H75:H80)</f>
        <v>58.65</v>
      </c>
      <c r="I81" s="21">
        <f t="shared" ref="I81" si="30">SUM(I75:I80)</f>
        <v>222.51999999999998</v>
      </c>
      <c r="J81" s="21">
        <f t="shared" ref="J81" si="31">SUM(J75:J80)</f>
        <v>968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 t="s">
        <v>61</v>
      </c>
      <c r="F82" s="51">
        <v>200</v>
      </c>
      <c r="G82" s="51">
        <v>5.8</v>
      </c>
      <c r="H82" s="51">
        <v>5</v>
      </c>
      <c r="I82" s="51">
        <v>8.4</v>
      </c>
      <c r="J82" s="51">
        <v>108</v>
      </c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 t="s">
        <v>77</v>
      </c>
      <c r="F83" s="51">
        <v>30</v>
      </c>
      <c r="G83" s="51"/>
      <c r="H83" s="51"/>
      <c r="I83" s="51"/>
      <c r="J83" s="51">
        <v>316</v>
      </c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 t="s">
        <v>63</v>
      </c>
      <c r="F87" s="51">
        <v>2000</v>
      </c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2230</v>
      </c>
      <c r="G88" s="21">
        <f t="shared" ref="G88" si="33">SUM(G82:G87)</f>
        <v>5.8</v>
      </c>
      <c r="H88" s="21">
        <f t="shared" ref="H88" si="34">SUM(H82:H87)</f>
        <v>5</v>
      </c>
      <c r="I88" s="21">
        <f t="shared" ref="I88" si="35">SUM(I82:I87)</f>
        <v>8.4</v>
      </c>
      <c r="J88" s="21">
        <f t="shared" ref="J88" si="36">SUM(J82:J87)</f>
        <v>424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4490</v>
      </c>
      <c r="G89" s="34">
        <f t="shared" ref="G89" si="38">G55+G59+G69+G74+G81+G88</f>
        <v>210.7</v>
      </c>
      <c r="H89" s="34">
        <f t="shared" ref="H89" si="39">H55+H59+H69+H74+H81+H88</f>
        <v>141.71</v>
      </c>
      <c r="I89" s="34">
        <f t="shared" ref="I89" si="40">I55+I59+I69+I74+I81+I88</f>
        <v>661.96999999999991</v>
      </c>
      <c r="J89" s="34">
        <f t="shared" ref="J89" si="41">J55+J59+J69+J74+J81+J88</f>
        <v>4302.6000000000004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78</v>
      </c>
      <c r="F90" s="48">
        <v>250</v>
      </c>
      <c r="G90" s="48">
        <v>11.73</v>
      </c>
      <c r="H90" s="48">
        <v>115.3</v>
      </c>
      <c r="I90" s="48">
        <v>75.7</v>
      </c>
      <c r="J90" s="48">
        <v>461</v>
      </c>
      <c r="K90" s="49">
        <v>175</v>
      </c>
      <c r="L90" s="48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 t="s">
        <v>79</v>
      </c>
      <c r="F92" s="51">
        <v>200</v>
      </c>
      <c r="G92" s="51">
        <v>3.7</v>
      </c>
      <c r="H92" s="51">
        <v>2.41</v>
      </c>
      <c r="I92" s="51">
        <v>23.8</v>
      </c>
      <c r="J92" s="51">
        <v>18</v>
      </c>
      <c r="K92" s="52"/>
      <c r="L92" s="51"/>
    </row>
    <row r="93" spans="1:12" ht="15" x14ac:dyDescent="0.25">
      <c r="A93" s="25"/>
      <c r="B93" s="16"/>
      <c r="C93" s="11"/>
      <c r="D93" s="7" t="s">
        <v>23</v>
      </c>
      <c r="E93" s="50"/>
      <c r="F93" s="51">
        <v>50</v>
      </c>
      <c r="G93" s="51">
        <v>6.48</v>
      </c>
      <c r="H93" s="51">
        <v>1.08</v>
      </c>
      <c r="I93" s="51">
        <v>89.04</v>
      </c>
      <c r="J93" s="51">
        <v>173</v>
      </c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 t="s">
        <v>80</v>
      </c>
      <c r="F95" s="51">
        <v>15</v>
      </c>
      <c r="G95" s="51">
        <v>0.18</v>
      </c>
      <c r="H95" s="51">
        <v>9</v>
      </c>
      <c r="I95" s="51">
        <v>1.1000000000000001</v>
      </c>
      <c r="J95" s="51">
        <v>80</v>
      </c>
      <c r="K95" s="52">
        <v>14</v>
      </c>
      <c r="L95" s="51"/>
    </row>
    <row r="96" spans="1:12" ht="15" x14ac:dyDescent="0.25">
      <c r="A96" s="25"/>
      <c r="B96" s="16"/>
      <c r="C96" s="11"/>
      <c r="D96" s="6"/>
      <c r="E96" s="50" t="s">
        <v>66</v>
      </c>
      <c r="F96" s="51">
        <v>20</v>
      </c>
      <c r="G96" s="51">
        <v>7.02</v>
      </c>
      <c r="H96" s="51">
        <v>9</v>
      </c>
      <c r="I96" s="51">
        <v>15.72</v>
      </c>
      <c r="J96" s="51">
        <v>90</v>
      </c>
      <c r="K96" s="52">
        <v>15</v>
      </c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535</v>
      </c>
      <c r="G97" s="21">
        <f t="shared" ref="G97" si="43">SUM(G90:G96)</f>
        <v>29.11</v>
      </c>
      <c r="H97" s="21">
        <f t="shared" ref="H97" si="44">SUM(H90:H96)</f>
        <v>136.79</v>
      </c>
      <c r="I97" s="21">
        <f t="shared" ref="I97" si="45">SUM(I90:I96)</f>
        <v>205.36</v>
      </c>
      <c r="J97" s="21">
        <f t="shared" ref="J97" si="46">SUM(J90:J96)</f>
        <v>822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85</v>
      </c>
      <c r="F102" s="51">
        <v>100</v>
      </c>
      <c r="G102" s="51">
        <v>0.7</v>
      </c>
      <c r="H102" s="51">
        <v>0.1</v>
      </c>
      <c r="I102" s="51">
        <v>2.7</v>
      </c>
      <c r="J102" s="51">
        <v>15.6</v>
      </c>
      <c r="K102" s="52">
        <v>29</v>
      </c>
      <c r="L102" s="51"/>
    </row>
    <row r="103" spans="1:12" ht="15" x14ac:dyDescent="0.25">
      <c r="A103" s="25"/>
      <c r="B103" s="16"/>
      <c r="C103" s="11"/>
      <c r="D103" s="7" t="s">
        <v>28</v>
      </c>
      <c r="E103" s="50" t="s">
        <v>81</v>
      </c>
      <c r="F103" s="51">
        <v>250</v>
      </c>
      <c r="G103" s="51">
        <v>4.12</v>
      </c>
      <c r="H103" s="51">
        <v>8.8800000000000008</v>
      </c>
      <c r="I103" s="51">
        <v>21.44</v>
      </c>
      <c r="J103" s="51">
        <v>382</v>
      </c>
      <c r="K103" s="52">
        <v>112</v>
      </c>
      <c r="L103" s="51"/>
    </row>
    <row r="104" spans="1:12" ht="15" x14ac:dyDescent="0.25">
      <c r="A104" s="25"/>
      <c r="B104" s="16"/>
      <c r="C104" s="11"/>
      <c r="D104" s="7" t="s">
        <v>29</v>
      </c>
      <c r="E104" s="50" t="s">
        <v>82</v>
      </c>
      <c r="F104" s="51">
        <v>130</v>
      </c>
      <c r="G104" s="51">
        <v>9.4</v>
      </c>
      <c r="H104" s="51">
        <v>23.4</v>
      </c>
      <c r="I104" s="51">
        <v>1</v>
      </c>
      <c r="J104" s="51">
        <v>152</v>
      </c>
      <c r="K104" s="52" t="s">
        <v>86</v>
      </c>
      <c r="L104" s="51"/>
    </row>
    <row r="105" spans="1:12" ht="15" x14ac:dyDescent="0.25">
      <c r="A105" s="25"/>
      <c r="B105" s="16"/>
      <c r="C105" s="11"/>
      <c r="D105" s="7" t="s">
        <v>30</v>
      </c>
      <c r="E105" s="50" t="s">
        <v>83</v>
      </c>
      <c r="F105" s="51">
        <v>180</v>
      </c>
      <c r="G105" s="51">
        <v>8.93</v>
      </c>
      <c r="H105" s="51">
        <v>14.13</v>
      </c>
      <c r="I105" s="51">
        <v>66.400000000000006</v>
      </c>
      <c r="J105" s="51">
        <v>328</v>
      </c>
      <c r="K105" s="52">
        <v>171</v>
      </c>
      <c r="L105" s="51"/>
    </row>
    <row r="106" spans="1:12" ht="15" x14ac:dyDescent="0.25">
      <c r="A106" s="25"/>
      <c r="B106" s="16"/>
      <c r="C106" s="11"/>
      <c r="D106" s="7" t="s">
        <v>31</v>
      </c>
      <c r="E106" s="50" t="s">
        <v>84</v>
      </c>
      <c r="F106" s="51">
        <v>215</v>
      </c>
      <c r="G106" s="51">
        <v>1.1000000000000001</v>
      </c>
      <c r="H106" s="51"/>
      <c r="I106" s="51">
        <v>15</v>
      </c>
      <c r="J106" s="51">
        <v>94</v>
      </c>
      <c r="K106" s="52">
        <v>349</v>
      </c>
      <c r="L106" s="51"/>
    </row>
    <row r="107" spans="1:12" ht="15" x14ac:dyDescent="0.25">
      <c r="A107" s="25"/>
      <c r="B107" s="16"/>
      <c r="C107" s="11"/>
      <c r="D107" s="7" t="s">
        <v>32</v>
      </c>
      <c r="E107" s="50"/>
      <c r="F107" s="51">
        <v>60</v>
      </c>
      <c r="G107" s="51">
        <v>12.96</v>
      </c>
      <c r="H107" s="51">
        <v>1.08</v>
      </c>
      <c r="I107" s="51">
        <v>89.04</v>
      </c>
      <c r="J107" s="51">
        <v>173</v>
      </c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/>
      <c r="F108" s="51">
        <v>40</v>
      </c>
      <c r="G108" s="51">
        <v>15.45</v>
      </c>
      <c r="H108" s="51">
        <v>1.35</v>
      </c>
      <c r="I108" s="51">
        <v>11.3</v>
      </c>
      <c r="J108" s="51">
        <v>173</v>
      </c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975</v>
      </c>
      <c r="G111" s="21">
        <f t="shared" ref="G111" si="52">SUM(G102:G110)</f>
        <v>52.66</v>
      </c>
      <c r="H111" s="21">
        <f t="shared" ref="H111" si="53">SUM(H102:H110)</f>
        <v>48.94</v>
      </c>
      <c r="I111" s="21">
        <f t="shared" ref="I111" si="54">SUM(I102:I110)</f>
        <v>206.88000000000002</v>
      </c>
      <c r="J111" s="21">
        <f t="shared" ref="J111" si="55">SUM(J102:J110)</f>
        <v>1317.6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 t="s">
        <v>87</v>
      </c>
      <c r="F112" s="51">
        <v>90</v>
      </c>
      <c r="G112" s="51"/>
      <c r="H112" s="51"/>
      <c r="I112" s="51"/>
      <c r="J112" s="51">
        <v>380</v>
      </c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 t="s">
        <v>54</v>
      </c>
      <c r="F113" s="51">
        <v>200</v>
      </c>
      <c r="G113" s="51">
        <v>1</v>
      </c>
      <c r="H113" s="51"/>
      <c r="I113" s="51">
        <v>20.399999999999999</v>
      </c>
      <c r="J113" s="51">
        <v>94</v>
      </c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290</v>
      </c>
      <c r="G116" s="21">
        <f t="shared" ref="G116" si="57">SUM(G112:G115)</f>
        <v>1</v>
      </c>
      <c r="H116" s="21">
        <f t="shared" ref="H116" si="58">SUM(H112:H115)</f>
        <v>0</v>
      </c>
      <c r="I116" s="21">
        <f t="shared" ref="I116" si="59">SUM(I112:I115)</f>
        <v>20.399999999999999</v>
      </c>
      <c r="J116" s="21">
        <f t="shared" ref="J116" si="60">SUM(J112:J115)</f>
        <v>474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 t="s">
        <v>88</v>
      </c>
      <c r="F117" s="51">
        <v>280</v>
      </c>
      <c r="G117" s="51">
        <v>18.27</v>
      </c>
      <c r="H117" s="51">
        <v>20.54</v>
      </c>
      <c r="I117" s="51">
        <v>28.74</v>
      </c>
      <c r="J117" s="51">
        <v>372</v>
      </c>
      <c r="K117" s="52">
        <v>285</v>
      </c>
      <c r="L117" s="51"/>
    </row>
    <row r="118" spans="1:12" ht="15" x14ac:dyDescent="0.25">
      <c r="A118" s="25"/>
      <c r="B118" s="16"/>
      <c r="C118" s="11"/>
      <c r="D118" s="7" t="s">
        <v>30</v>
      </c>
      <c r="E118" s="50" t="s">
        <v>89</v>
      </c>
      <c r="F118" s="51">
        <v>100</v>
      </c>
      <c r="G118" s="51">
        <v>3.5</v>
      </c>
      <c r="H118" s="51"/>
      <c r="I118" s="51">
        <v>1.35</v>
      </c>
      <c r="J118" s="51">
        <v>12</v>
      </c>
      <c r="K118" s="52">
        <v>71</v>
      </c>
      <c r="L118" s="51"/>
    </row>
    <row r="119" spans="1:12" ht="15" x14ac:dyDescent="0.25">
      <c r="A119" s="25"/>
      <c r="B119" s="16"/>
      <c r="C119" s="11"/>
      <c r="D119" s="7" t="s">
        <v>31</v>
      </c>
      <c r="E119" s="50" t="s">
        <v>59</v>
      </c>
      <c r="F119" s="51">
        <v>200</v>
      </c>
      <c r="G119" s="51">
        <v>0.16</v>
      </c>
      <c r="H119" s="51"/>
      <c r="I119" s="51">
        <v>28.4</v>
      </c>
      <c r="J119" s="51">
        <v>44</v>
      </c>
      <c r="K119" s="52">
        <v>344</v>
      </c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>
        <v>30</v>
      </c>
      <c r="G120" s="51">
        <v>12.96</v>
      </c>
      <c r="H120" s="51">
        <v>1.08</v>
      </c>
      <c r="I120" s="51">
        <v>89.04</v>
      </c>
      <c r="J120" s="51">
        <v>173</v>
      </c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610</v>
      </c>
      <c r="G123" s="21">
        <f t="shared" ref="G123" si="62">SUM(G117:G122)</f>
        <v>34.89</v>
      </c>
      <c r="H123" s="21">
        <f t="shared" ref="H123" si="63">SUM(H117:H122)</f>
        <v>21.619999999999997</v>
      </c>
      <c r="I123" s="21">
        <f t="shared" ref="I123" si="64">SUM(I117:I122)</f>
        <v>147.53</v>
      </c>
      <c r="J123" s="21">
        <f t="shared" ref="J123" si="65">SUM(J117:J122)</f>
        <v>601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 t="s">
        <v>61</v>
      </c>
      <c r="F124" s="51">
        <v>200</v>
      </c>
      <c r="G124" s="51">
        <v>5.8</v>
      </c>
      <c r="H124" s="51">
        <v>5</v>
      </c>
      <c r="I124" s="51">
        <v>8.4</v>
      </c>
      <c r="J124" s="51">
        <v>88</v>
      </c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 t="s">
        <v>90</v>
      </c>
      <c r="F125" s="51">
        <v>90</v>
      </c>
      <c r="G125" s="51">
        <v>2.5</v>
      </c>
      <c r="H125" s="51">
        <v>2.41</v>
      </c>
      <c r="I125" s="51">
        <v>23.8</v>
      </c>
      <c r="J125" s="51">
        <v>140</v>
      </c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 t="s">
        <v>63</v>
      </c>
      <c r="F129" s="51">
        <v>2000</v>
      </c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2290</v>
      </c>
      <c r="G130" s="21">
        <f t="shared" ref="G130" si="67">SUM(G124:G129)</f>
        <v>8.3000000000000007</v>
      </c>
      <c r="H130" s="21">
        <f t="shared" ref="H130" si="68">SUM(H124:H129)</f>
        <v>7.41</v>
      </c>
      <c r="I130" s="21">
        <f t="shared" ref="I130" si="69">SUM(I124:I129)</f>
        <v>32.200000000000003</v>
      </c>
      <c r="J130" s="21">
        <f t="shared" ref="J130" si="70">SUM(J124:J129)</f>
        <v>228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4700</v>
      </c>
      <c r="G131" s="34">
        <f t="shared" ref="G131" si="72">G97+G101+G111+G116+G123+G130</f>
        <v>125.96</v>
      </c>
      <c r="H131" s="34">
        <f t="shared" ref="H131" si="73">H97+H101+H111+H116+H123+H130</f>
        <v>214.76</v>
      </c>
      <c r="I131" s="34">
        <f t="shared" ref="I131" si="74">I97+I101+I111+I116+I123+I130</f>
        <v>612.37</v>
      </c>
      <c r="J131" s="34">
        <f t="shared" ref="J131" si="75">J97+J101+J111+J116+J123+J130</f>
        <v>3442.6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91</v>
      </c>
      <c r="F132" s="48">
        <v>200</v>
      </c>
      <c r="G132" s="48">
        <v>34.9</v>
      </c>
      <c r="H132" s="48">
        <v>50.5</v>
      </c>
      <c r="I132" s="48">
        <v>4.3</v>
      </c>
      <c r="J132" s="48">
        <v>537</v>
      </c>
      <c r="K132" s="49"/>
      <c r="L132" s="48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 t="s">
        <v>92</v>
      </c>
      <c r="F134" s="51">
        <v>200</v>
      </c>
      <c r="G134" s="51">
        <v>0.16</v>
      </c>
      <c r="H134" s="51"/>
      <c r="I134" s="51">
        <v>28.4</v>
      </c>
      <c r="J134" s="51">
        <v>114</v>
      </c>
      <c r="K134" s="52">
        <v>382</v>
      </c>
      <c r="L134" s="51"/>
    </row>
    <row r="135" spans="1:12" ht="15" x14ac:dyDescent="0.2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 t="s">
        <v>93</v>
      </c>
      <c r="F137" s="51">
        <v>50</v>
      </c>
      <c r="G137" s="51">
        <v>6.8</v>
      </c>
      <c r="H137" s="51">
        <v>5.08</v>
      </c>
      <c r="I137" s="51">
        <v>45.04</v>
      </c>
      <c r="J137" s="51">
        <v>173</v>
      </c>
      <c r="K137" s="52">
        <v>3</v>
      </c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450</v>
      </c>
      <c r="G139" s="21">
        <f t="shared" ref="G139" si="77">SUM(G132:G138)</f>
        <v>41.859999999999992</v>
      </c>
      <c r="H139" s="21">
        <f t="shared" ref="H139" si="78">SUM(H132:H138)</f>
        <v>55.58</v>
      </c>
      <c r="I139" s="21">
        <f t="shared" ref="I139" si="79">SUM(I132:I138)</f>
        <v>77.739999999999995</v>
      </c>
      <c r="J139" s="21">
        <f t="shared" ref="J139" si="80">SUM(J132:J138)</f>
        <v>824</v>
      </c>
      <c r="K139" s="27"/>
      <c r="L139" s="21">
        <f t="shared" ref="L139:L181" si="8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96</v>
      </c>
      <c r="F144" s="51">
        <v>60</v>
      </c>
      <c r="G144" s="51">
        <v>1.76</v>
      </c>
      <c r="H144" s="51"/>
      <c r="I144" s="51">
        <v>6.6</v>
      </c>
      <c r="J144" s="51">
        <v>14</v>
      </c>
      <c r="K144" s="52">
        <v>70</v>
      </c>
      <c r="L144" s="51"/>
    </row>
    <row r="145" spans="1:12" ht="15" x14ac:dyDescent="0.25">
      <c r="A145" s="25"/>
      <c r="B145" s="16"/>
      <c r="C145" s="11"/>
      <c r="D145" s="7" t="s">
        <v>28</v>
      </c>
      <c r="E145" s="50" t="s">
        <v>94</v>
      </c>
      <c r="F145" s="51">
        <v>250</v>
      </c>
      <c r="G145" s="51">
        <v>8.2799999999999994</v>
      </c>
      <c r="H145" s="51">
        <v>8.56</v>
      </c>
      <c r="I145" s="51">
        <v>37.76</v>
      </c>
      <c r="J145" s="51">
        <v>362</v>
      </c>
      <c r="K145" s="52">
        <v>102</v>
      </c>
      <c r="L145" s="51"/>
    </row>
    <row r="146" spans="1:12" ht="15" x14ac:dyDescent="0.25">
      <c r="A146" s="25"/>
      <c r="B146" s="16"/>
      <c r="C146" s="11"/>
      <c r="D146" s="7" t="s">
        <v>29</v>
      </c>
      <c r="E146" s="50" t="s">
        <v>95</v>
      </c>
      <c r="F146" s="51">
        <v>280</v>
      </c>
      <c r="G146" s="51">
        <v>29.31</v>
      </c>
      <c r="H146" s="51">
        <v>13.37</v>
      </c>
      <c r="I146" s="51">
        <v>36</v>
      </c>
      <c r="J146" s="51">
        <v>583</v>
      </c>
      <c r="K146" s="52">
        <v>259</v>
      </c>
      <c r="L146" s="51"/>
    </row>
    <row r="147" spans="1:12" ht="15" x14ac:dyDescent="0.2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7" t="s">
        <v>31</v>
      </c>
      <c r="E148" s="50" t="s">
        <v>54</v>
      </c>
      <c r="F148" s="51">
        <v>200</v>
      </c>
      <c r="G148" s="51">
        <v>1</v>
      </c>
      <c r="H148" s="51"/>
      <c r="I148" s="51">
        <v>20.399999999999999</v>
      </c>
      <c r="J148" s="51">
        <v>90</v>
      </c>
      <c r="K148" s="52">
        <v>389</v>
      </c>
      <c r="L148" s="51"/>
    </row>
    <row r="149" spans="1:12" ht="15" x14ac:dyDescent="0.25">
      <c r="A149" s="25"/>
      <c r="B149" s="16"/>
      <c r="C149" s="11"/>
      <c r="D149" s="7" t="s">
        <v>32</v>
      </c>
      <c r="E149" s="50"/>
      <c r="F149" s="51">
        <v>60</v>
      </c>
      <c r="G149" s="51">
        <v>12.96</v>
      </c>
      <c r="H149" s="51">
        <v>1.08</v>
      </c>
      <c r="I149" s="51">
        <v>89.04</v>
      </c>
      <c r="J149" s="51">
        <v>173</v>
      </c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/>
      <c r="F150" s="51">
        <v>40</v>
      </c>
      <c r="G150" s="51">
        <v>15.45</v>
      </c>
      <c r="H150" s="51">
        <v>1.35</v>
      </c>
      <c r="I150" s="51">
        <v>11.3</v>
      </c>
      <c r="J150" s="51">
        <v>173</v>
      </c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890</v>
      </c>
      <c r="G153" s="21">
        <f t="shared" ref="G153" si="87">SUM(G144:G152)</f>
        <v>68.759999999999991</v>
      </c>
      <c r="H153" s="21">
        <f t="shared" ref="H153" si="88">SUM(H144:H152)</f>
        <v>24.36</v>
      </c>
      <c r="I153" s="21">
        <f t="shared" ref="I153" si="89">SUM(I144:I152)</f>
        <v>201.10000000000002</v>
      </c>
      <c r="J153" s="21">
        <f t="shared" ref="J153" si="90">SUM(J144:J152)</f>
        <v>1395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 t="s">
        <v>56</v>
      </c>
      <c r="F156" s="51">
        <v>80</v>
      </c>
      <c r="G156" s="51">
        <v>8.6999999999999993</v>
      </c>
      <c r="H156" s="51">
        <v>9.42</v>
      </c>
      <c r="I156" s="51">
        <v>20.399999999999999</v>
      </c>
      <c r="J156" s="51">
        <v>200</v>
      </c>
      <c r="K156" s="52"/>
      <c r="L156" s="51"/>
    </row>
    <row r="157" spans="1:12" ht="15" x14ac:dyDescent="0.25">
      <c r="A157" s="25"/>
      <c r="B157" s="16"/>
      <c r="C157" s="11"/>
      <c r="D157" s="6"/>
      <c r="E157" s="50" t="s">
        <v>97</v>
      </c>
      <c r="F157" s="51">
        <v>60</v>
      </c>
      <c r="G157" s="51"/>
      <c r="H157" s="51"/>
      <c r="I157" s="51"/>
      <c r="J157" s="51">
        <v>211</v>
      </c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140</v>
      </c>
      <c r="G158" s="21">
        <f t="shared" ref="G158" si="92">SUM(G154:G157)</f>
        <v>8.6999999999999993</v>
      </c>
      <c r="H158" s="21">
        <f t="shared" ref="H158" si="93">SUM(H154:H157)</f>
        <v>9.42</v>
      </c>
      <c r="I158" s="21">
        <f t="shared" ref="I158" si="94">SUM(I154:I157)</f>
        <v>20.399999999999999</v>
      </c>
      <c r="J158" s="21">
        <f t="shared" ref="J158" si="95">SUM(J154:J157)</f>
        <v>411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 t="s">
        <v>98</v>
      </c>
      <c r="F159" s="51">
        <v>250</v>
      </c>
      <c r="G159" s="51">
        <v>34.9</v>
      </c>
      <c r="H159" s="51">
        <v>50.5</v>
      </c>
      <c r="I159" s="51">
        <v>4.3</v>
      </c>
      <c r="J159" s="51">
        <v>537</v>
      </c>
      <c r="K159" s="52">
        <v>284</v>
      </c>
      <c r="L159" s="51"/>
    </row>
    <row r="160" spans="1:12" ht="15" x14ac:dyDescent="0.25">
      <c r="A160" s="25"/>
      <c r="B160" s="16"/>
      <c r="C160" s="11"/>
      <c r="D160" s="7" t="s">
        <v>30</v>
      </c>
      <c r="E160" s="50" t="s">
        <v>99</v>
      </c>
      <c r="F160" s="51">
        <v>100</v>
      </c>
      <c r="G160" s="51">
        <v>8.8000000000000007</v>
      </c>
      <c r="H160" s="51">
        <v>7.62</v>
      </c>
      <c r="I160" s="51">
        <v>50.5</v>
      </c>
      <c r="J160" s="51">
        <v>16.2</v>
      </c>
      <c r="K160" s="52">
        <v>53</v>
      </c>
      <c r="L160" s="51"/>
    </row>
    <row r="161" spans="1:12" ht="15" x14ac:dyDescent="0.25">
      <c r="A161" s="25"/>
      <c r="B161" s="16"/>
      <c r="C161" s="11"/>
      <c r="D161" s="7" t="s">
        <v>31</v>
      </c>
      <c r="E161" s="50" t="s">
        <v>100</v>
      </c>
      <c r="F161" s="51">
        <v>200</v>
      </c>
      <c r="G161" s="51">
        <v>0.16</v>
      </c>
      <c r="H161" s="51"/>
      <c r="I161" s="51">
        <v>28.4</v>
      </c>
      <c r="J161" s="51">
        <v>44.4</v>
      </c>
      <c r="K161" s="52">
        <v>358</v>
      </c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>
        <v>30</v>
      </c>
      <c r="G162" s="51">
        <v>12.96</v>
      </c>
      <c r="H162" s="51">
        <v>1.08</v>
      </c>
      <c r="I162" s="51">
        <v>89.04</v>
      </c>
      <c r="J162" s="51">
        <v>173</v>
      </c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580</v>
      </c>
      <c r="G165" s="21">
        <f t="shared" ref="G165" si="97">SUM(G159:G164)</f>
        <v>56.82</v>
      </c>
      <c r="H165" s="21">
        <f t="shared" ref="H165" si="98">SUM(H159:H164)</f>
        <v>59.199999999999996</v>
      </c>
      <c r="I165" s="21">
        <f t="shared" ref="I165" si="99">SUM(I159:I164)</f>
        <v>172.24</v>
      </c>
      <c r="J165" s="21">
        <f t="shared" ref="J165" si="100">SUM(J159:J164)</f>
        <v>770.6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 t="s">
        <v>101</v>
      </c>
      <c r="F166" s="51">
        <v>200</v>
      </c>
      <c r="G166" s="51">
        <v>5.8</v>
      </c>
      <c r="H166" s="51">
        <v>5</v>
      </c>
      <c r="I166" s="51">
        <v>8.4</v>
      </c>
      <c r="J166" s="51">
        <v>108</v>
      </c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 t="s">
        <v>62</v>
      </c>
      <c r="F167" s="51">
        <v>60</v>
      </c>
      <c r="G167" s="51">
        <v>2.5</v>
      </c>
      <c r="H167" s="51">
        <v>2.41</v>
      </c>
      <c r="I167" s="51">
        <v>23.8</v>
      </c>
      <c r="J167" s="51">
        <v>78</v>
      </c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 t="s">
        <v>63</v>
      </c>
      <c r="F171" s="51">
        <v>2000</v>
      </c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2260</v>
      </c>
      <c r="G172" s="21">
        <f t="shared" ref="G172" si="102">SUM(G166:G171)</f>
        <v>8.3000000000000007</v>
      </c>
      <c r="H172" s="21">
        <f t="shared" ref="H172" si="103">SUM(H166:H171)</f>
        <v>7.41</v>
      </c>
      <c r="I172" s="21">
        <f t="shared" ref="I172" si="104">SUM(I166:I171)</f>
        <v>32.200000000000003</v>
      </c>
      <c r="J172" s="21">
        <f t="shared" ref="J172" si="105">SUM(J166:J171)</f>
        <v>186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4320</v>
      </c>
      <c r="G173" s="34">
        <f t="shared" ref="G173" si="107">G139+G143+G153+G158+G165+G172</f>
        <v>184.44</v>
      </c>
      <c r="H173" s="34">
        <f t="shared" ref="H173" si="108">H139+H143+H153+H158+H165+H172</f>
        <v>155.97</v>
      </c>
      <c r="I173" s="34">
        <f t="shared" ref="I173" si="109">I139+I143+I153+I158+I165+I172</f>
        <v>503.68</v>
      </c>
      <c r="J173" s="34">
        <f t="shared" ref="J173" si="110">J139+J143+J153+J158+J165+J172</f>
        <v>3586.6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102</v>
      </c>
      <c r="F174" s="48">
        <v>200</v>
      </c>
      <c r="G174" s="48">
        <v>12</v>
      </c>
      <c r="H174" s="48">
        <v>22.4</v>
      </c>
      <c r="I174" s="48">
        <v>90</v>
      </c>
      <c r="J174" s="48">
        <v>410</v>
      </c>
      <c r="K174" s="49">
        <v>173</v>
      </c>
      <c r="L174" s="48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 t="s">
        <v>65</v>
      </c>
      <c r="F176" s="51">
        <v>200</v>
      </c>
      <c r="G176" s="51">
        <v>3.7</v>
      </c>
      <c r="H176" s="51">
        <v>2.41</v>
      </c>
      <c r="I176" s="51">
        <v>23.8</v>
      </c>
      <c r="J176" s="51">
        <v>48</v>
      </c>
      <c r="K176" s="52">
        <v>382</v>
      </c>
      <c r="L176" s="51"/>
    </row>
    <row r="177" spans="1:12" ht="15" x14ac:dyDescent="0.2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 t="s">
        <v>60</v>
      </c>
      <c r="F179" s="51">
        <v>55</v>
      </c>
      <c r="G179" s="51">
        <v>0.01</v>
      </c>
      <c r="H179" s="51">
        <v>1.18</v>
      </c>
      <c r="I179" s="51">
        <v>0.01</v>
      </c>
      <c r="J179" s="51">
        <v>466</v>
      </c>
      <c r="K179" s="52">
        <v>2</v>
      </c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455</v>
      </c>
      <c r="G181" s="21">
        <f t="shared" ref="G181" si="112">SUM(G174:G180)</f>
        <v>15.709999999999999</v>
      </c>
      <c r="H181" s="21">
        <f t="shared" ref="H181" si="113">SUM(H174:H180)</f>
        <v>25.99</v>
      </c>
      <c r="I181" s="21">
        <f t="shared" ref="I181" si="114">SUM(I174:I180)</f>
        <v>113.81</v>
      </c>
      <c r="J181" s="21">
        <f t="shared" ref="J181" si="115">SUM(J174:J180)</f>
        <v>924</v>
      </c>
      <c r="K181" s="27"/>
      <c r="L181" s="21">
        <f t="shared" si="8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103</v>
      </c>
      <c r="F186" s="51">
        <v>100</v>
      </c>
      <c r="G186" s="51">
        <v>0.66</v>
      </c>
      <c r="H186" s="51"/>
      <c r="I186" s="51">
        <v>4.62</v>
      </c>
      <c r="J186" s="51">
        <v>21</v>
      </c>
      <c r="K186" s="52">
        <v>71</v>
      </c>
      <c r="L186" s="51"/>
    </row>
    <row r="187" spans="1:12" ht="15" x14ac:dyDescent="0.25">
      <c r="A187" s="25"/>
      <c r="B187" s="16"/>
      <c r="C187" s="11"/>
      <c r="D187" s="7" t="s">
        <v>28</v>
      </c>
      <c r="E187" s="50" t="s">
        <v>104</v>
      </c>
      <c r="F187" s="51">
        <v>250</v>
      </c>
      <c r="G187" s="51">
        <v>15.2</v>
      </c>
      <c r="H187" s="51">
        <v>10.56</v>
      </c>
      <c r="I187" s="51">
        <v>37.28</v>
      </c>
      <c r="J187" s="51">
        <v>405</v>
      </c>
      <c r="K187" s="52">
        <v>104</v>
      </c>
      <c r="L187" s="51"/>
    </row>
    <row r="188" spans="1:12" ht="15" x14ac:dyDescent="0.25">
      <c r="A188" s="25"/>
      <c r="B188" s="16"/>
      <c r="C188" s="11"/>
      <c r="D188" s="7" t="s">
        <v>29</v>
      </c>
      <c r="E188" s="50" t="s">
        <v>105</v>
      </c>
      <c r="F188" s="51">
        <v>100</v>
      </c>
      <c r="G188" s="51">
        <v>23.8</v>
      </c>
      <c r="H188" s="51">
        <v>19.52</v>
      </c>
      <c r="I188" s="51">
        <v>5.74</v>
      </c>
      <c r="J188" s="51">
        <v>203</v>
      </c>
      <c r="K188" s="52">
        <v>260</v>
      </c>
      <c r="L188" s="51"/>
    </row>
    <row r="189" spans="1:12" ht="15" x14ac:dyDescent="0.25">
      <c r="A189" s="25"/>
      <c r="B189" s="16"/>
      <c r="C189" s="11"/>
      <c r="D189" s="7" t="s">
        <v>30</v>
      </c>
      <c r="E189" s="50" t="s">
        <v>69</v>
      </c>
      <c r="F189" s="51">
        <v>180</v>
      </c>
      <c r="G189" s="51">
        <v>4.16</v>
      </c>
      <c r="H189" s="51">
        <v>6.8</v>
      </c>
      <c r="I189" s="51">
        <v>24.76</v>
      </c>
      <c r="J189" s="51">
        <v>278</v>
      </c>
      <c r="K189" s="52">
        <v>312</v>
      </c>
      <c r="L189" s="51"/>
    </row>
    <row r="190" spans="1:12" ht="15" x14ac:dyDescent="0.25">
      <c r="A190" s="25"/>
      <c r="B190" s="16"/>
      <c r="C190" s="11"/>
      <c r="D190" s="7" t="s">
        <v>31</v>
      </c>
      <c r="E190" s="50" t="s">
        <v>76</v>
      </c>
      <c r="F190" s="51">
        <v>200</v>
      </c>
      <c r="G190" s="51">
        <v>1</v>
      </c>
      <c r="H190" s="51"/>
      <c r="I190" s="51">
        <v>20.399999999999999</v>
      </c>
      <c r="J190" s="51">
        <v>90</v>
      </c>
      <c r="K190" s="52">
        <v>342</v>
      </c>
      <c r="L190" s="51"/>
    </row>
    <row r="191" spans="1:12" ht="15" x14ac:dyDescent="0.25">
      <c r="A191" s="25"/>
      <c r="B191" s="16"/>
      <c r="C191" s="11"/>
      <c r="D191" s="7" t="s">
        <v>32</v>
      </c>
      <c r="E191" s="50"/>
      <c r="F191" s="51">
        <v>60</v>
      </c>
      <c r="G191" s="51">
        <v>12.96</v>
      </c>
      <c r="H191" s="51">
        <v>1.08</v>
      </c>
      <c r="I191" s="51">
        <v>89.04</v>
      </c>
      <c r="J191" s="51">
        <v>173</v>
      </c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/>
      <c r="F192" s="51">
        <v>40</v>
      </c>
      <c r="G192" s="51">
        <v>15.45</v>
      </c>
      <c r="H192" s="51">
        <v>1.35</v>
      </c>
      <c r="I192" s="51">
        <v>11.3</v>
      </c>
      <c r="J192" s="51">
        <v>173</v>
      </c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930</v>
      </c>
      <c r="G195" s="21">
        <f t="shared" ref="G195" si="121">SUM(G186:G194)</f>
        <v>73.22999999999999</v>
      </c>
      <c r="H195" s="21">
        <f t="shared" ref="H195" si="122">SUM(H186:H194)</f>
        <v>39.309999999999995</v>
      </c>
      <c r="I195" s="21">
        <f t="shared" ref="I195" si="123">SUM(I186:I194)</f>
        <v>193.14000000000004</v>
      </c>
      <c r="J195" s="21">
        <f t="shared" ref="J195" si="124">SUM(J186:J194)</f>
        <v>1343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 t="s">
        <v>107</v>
      </c>
      <c r="F196" s="51">
        <v>60</v>
      </c>
      <c r="G196" s="51">
        <v>1</v>
      </c>
      <c r="H196" s="51">
        <v>20.6</v>
      </c>
      <c r="I196" s="51">
        <v>50</v>
      </c>
      <c r="J196" s="51">
        <v>452</v>
      </c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 t="s">
        <v>106</v>
      </c>
      <c r="F197" s="51">
        <v>200</v>
      </c>
      <c r="G197" s="51"/>
      <c r="H197" s="51"/>
      <c r="I197" s="51"/>
      <c r="J197" s="51">
        <v>83</v>
      </c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260</v>
      </c>
      <c r="G200" s="21">
        <f t="shared" ref="G200" si="126">SUM(G196:G199)</f>
        <v>1</v>
      </c>
      <c r="H200" s="21">
        <f t="shared" ref="H200" si="127">SUM(H196:H199)</f>
        <v>20.6</v>
      </c>
      <c r="I200" s="21">
        <f t="shared" ref="I200" si="128">SUM(I196:I199)</f>
        <v>50</v>
      </c>
      <c r="J200" s="21">
        <f t="shared" ref="J200" si="129">SUM(J196:J199)</f>
        <v>535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 t="s">
        <v>112</v>
      </c>
      <c r="F201" s="51">
        <v>290</v>
      </c>
      <c r="G201" s="51">
        <v>7.46</v>
      </c>
      <c r="H201" s="51">
        <v>12.56</v>
      </c>
      <c r="I201" s="51">
        <v>115</v>
      </c>
      <c r="J201" s="51">
        <v>548</v>
      </c>
      <c r="K201" s="52">
        <v>229</v>
      </c>
      <c r="L201" s="51"/>
    </row>
    <row r="202" spans="1:12" ht="15" x14ac:dyDescent="0.25">
      <c r="A202" s="25"/>
      <c r="B202" s="16"/>
      <c r="C202" s="11"/>
      <c r="D202" s="7" t="s">
        <v>30</v>
      </c>
      <c r="E202" s="50" t="s">
        <v>108</v>
      </c>
      <c r="F202" s="51">
        <v>90</v>
      </c>
      <c r="G202" s="51">
        <v>2</v>
      </c>
      <c r="H202" s="51">
        <v>3.6</v>
      </c>
      <c r="I202" s="51">
        <v>10.6</v>
      </c>
      <c r="J202" s="51">
        <v>83</v>
      </c>
      <c r="K202" s="52">
        <v>321</v>
      </c>
      <c r="L202" s="51"/>
    </row>
    <row r="203" spans="1:12" ht="15" x14ac:dyDescent="0.25">
      <c r="A203" s="25"/>
      <c r="B203" s="16"/>
      <c r="C203" s="11"/>
      <c r="D203" s="7" t="s">
        <v>31</v>
      </c>
      <c r="E203" s="50" t="s">
        <v>109</v>
      </c>
      <c r="F203" s="51">
        <v>200</v>
      </c>
      <c r="G203" s="51">
        <v>0.04</v>
      </c>
      <c r="H203" s="51"/>
      <c r="I203" s="51">
        <v>24.76</v>
      </c>
      <c r="J203" s="51">
        <v>94</v>
      </c>
      <c r="K203" s="52">
        <v>349</v>
      </c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 t="s">
        <v>110</v>
      </c>
      <c r="F205" s="51">
        <v>50</v>
      </c>
      <c r="G205" s="51">
        <v>12.96</v>
      </c>
      <c r="H205" s="51">
        <v>1.08</v>
      </c>
      <c r="I205" s="51">
        <v>89.04</v>
      </c>
      <c r="J205" s="51">
        <v>173</v>
      </c>
      <c r="K205" s="52">
        <v>3</v>
      </c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630</v>
      </c>
      <c r="G207" s="21">
        <f t="shared" ref="G207" si="131">SUM(G201:G206)</f>
        <v>22.46</v>
      </c>
      <c r="H207" s="21">
        <f t="shared" ref="H207" si="132">SUM(H201:H206)</f>
        <v>17.240000000000002</v>
      </c>
      <c r="I207" s="21">
        <f t="shared" ref="I207" si="133">SUM(I201:I206)</f>
        <v>239.39999999999998</v>
      </c>
      <c r="J207" s="21">
        <f t="shared" ref="J207" si="134">SUM(J201:J206)</f>
        <v>898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 t="s">
        <v>61</v>
      </c>
      <c r="F208" s="51">
        <v>200</v>
      </c>
      <c r="G208" s="51">
        <v>5.8</v>
      </c>
      <c r="H208" s="51">
        <v>5</v>
      </c>
      <c r="I208" s="51">
        <v>8.4</v>
      </c>
      <c r="J208" s="51">
        <v>108</v>
      </c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 t="s">
        <v>111</v>
      </c>
      <c r="F209" s="51">
        <v>60</v>
      </c>
      <c r="G209" s="51">
        <v>2.5</v>
      </c>
      <c r="H209" s="51">
        <v>1.2</v>
      </c>
      <c r="I209" s="51">
        <v>39.799999999999997</v>
      </c>
      <c r="J209" s="51">
        <v>214</v>
      </c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 t="s">
        <v>63</v>
      </c>
      <c r="F213" s="51">
        <v>2000</v>
      </c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2260</v>
      </c>
      <c r="G214" s="21">
        <f t="shared" ref="G214" si="136">SUM(G208:G213)</f>
        <v>8.3000000000000007</v>
      </c>
      <c r="H214" s="21">
        <f t="shared" ref="H214" si="137">SUM(H208:H213)</f>
        <v>6.2</v>
      </c>
      <c r="I214" s="21">
        <f t="shared" ref="I214" si="138">SUM(I208:I213)</f>
        <v>48.199999999999996</v>
      </c>
      <c r="J214" s="21">
        <f t="shared" ref="J214" si="139">SUM(J208:J213)</f>
        <v>322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4535</v>
      </c>
      <c r="G215" s="34">
        <f t="shared" ref="G215" si="141">G181+G185+G195+G200+G207+G214</f>
        <v>120.69999999999997</v>
      </c>
      <c r="H215" s="34">
        <f t="shared" ref="H215" si="142">H181+H185+H195+H200+H207+H214</f>
        <v>109.34000000000002</v>
      </c>
      <c r="I215" s="34">
        <f t="shared" ref="I215" si="143">I181+I185+I195+I200+I207+I214</f>
        <v>644.55000000000007</v>
      </c>
      <c r="J215" s="34">
        <f t="shared" ref="J215" si="144">J181+J185+J195+J200+J207+J214</f>
        <v>4022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 t="s">
        <v>113</v>
      </c>
      <c r="F216" s="48">
        <v>290</v>
      </c>
      <c r="G216" s="48">
        <v>12</v>
      </c>
      <c r="H216" s="48">
        <v>22.4</v>
      </c>
      <c r="I216" s="48">
        <v>90</v>
      </c>
      <c r="J216" s="48">
        <v>410</v>
      </c>
      <c r="K216" s="49">
        <v>174</v>
      </c>
      <c r="L216" s="48"/>
    </row>
    <row r="217" spans="1:12" ht="15" x14ac:dyDescent="0.25">
      <c r="A217" s="25"/>
      <c r="B217" s="16"/>
      <c r="C217" s="11"/>
      <c r="D217" s="6"/>
      <c r="E217" s="50" t="s">
        <v>114</v>
      </c>
      <c r="F217" s="51">
        <v>80</v>
      </c>
      <c r="G217" s="51">
        <v>0.01</v>
      </c>
      <c r="H217" s="51">
        <v>1.18</v>
      </c>
      <c r="I217" s="51">
        <v>0.01</v>
      </c>
      <c r="J217" s="51">
        <v>466</v>
      </c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 t="s">
        <v>106</v>
      </c>
      <c r="F218" s="51">
        <v>200</v>
      </c>
      <c r="G218" s="51">
        <v>3.7</v>
      </c>
      <c r="H218" s="51">
        <v>2.41</v>
      </c>
      <c r="I218" s="51">
        <v>23.8</v>
      </c>
      <c r="J218" s="51">
        <v>48</v>
      </c>
      <c r="K218" s="52">
        <v>389</v>
      </c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570</v>
      </c>
      <c r="G223" s="21">
        <f t="shared" ref="G223" si="146">SUM(G216:G222)</f>
        <v>15.71</v>
      </c>
      <c r="H223" s="21">
        <f t="shared" ref="H223" si="147">SUM(H216:H222)</f>
        <v>25.99</v>
      </c>
      <c r="I223" s="21">
        <f t="shared" ref="I223" si="148">SUM(I216:I222)</f>
        <v>113.81</v>
      </c>
      <c r="J223" s="21">
        <f t="shared" ref="J223" si="149">SUM(J216:J222)</f>
        <v>924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117</v>
      </c>
      <c r="F228" s="51">
        <v>50</v>
      </c>
      <c r="G228" s="51">
        <v>0.66</v>
      </c>
      <c r="H228" s="51"/>
      <c r="I228" s="51">
        <v>4.62</v>
      </c>
      <c r="J228" s="51">
        <v>21</v>
      </c>
      <c r="K228" s="52">
        <v>70</v>
      </c>
      <c r="L228" s="51"/>
    </row>
    <row r="229" spans="1:12" ht="15" x14ac:dyDescent="0.25">
      <c r="A229" s="25"/>
      <c r="B229" s="16"/>
      <c r="C229" s="11"/>
      <c r="D229" s="7" t="s">
        <v>28</v>
      </c>
      <c r="E229" s="50" t="s">
        <v>115</v>
      </c>
      <c r="F229" s="51">
        <v>250</v>
      </c>
      <c r="G229" s="51">
        <v>15.2</v>
      </c>
      <c r="H229" s="51">
        <v>10.56</v>
      </c>
      <c r="I229" s="51">
        <v>37.28</v>
      </c>
      <c r="J229" s="51">
        <v>405</v>
      </c>
      <c r="K229" s="52">
        <v>104</v>
      </c>
      <c r="L229" s="51"/>
    </row>
    <row r="230" spans="1:12" ht="15" x14ac:dyDescent="0.25">
      <c r="A230" s="25"/>
      <c r="B230" s="16"/>
      <c r="C230" s="11"/>
      <c r="D230" s="7" t="s">
        <v>29</v>
      </c>
      <c r="E230" s="50" t="s">
        <v>116</v>
      </c>
      <c r="F230" s="51">
        <v>100</v>
      </c>
      <c r="G230" s="51">
        <v>23.8</v>
      </c>
      <c r="H230" s="51">
        <v>19.52</v>
      </c>
      <c r="I230" s="51">
        <v>5.74</v>
      </c>
      <c r="J230" s="51">
        <v>203</v>
      </c>
      <c r="K230" s="52">
        <v>260</v>
      </c>
      <c r="L230" s="51"/>
    </row>
    <row r="231" spans="1:12" ht="15" x14ac:dyDescent="0.25">
      <c r="A231" s="25"/>
      <c r="B231" s="16"/>
      <c r="C231" s="11"/>
      <c r="D231" s="7" t="s">
        <v>30</v>
      </c>
      <c r="E231" s="50" t="s">
        <v>69</v>
      </c>
      <c r="F231" s="51">
        <v>180</v>
      </c>
      <c r="G231" s="51">
        <v>4.16</v>
      </c>
      <c r="H231" s="51">
        <v>6.8</v>
      </c>
      <c r="I231" s="51">
        <v>24.76</v>
      </c>
      <c r="J231" s="51">
        <v>278</v>
      </c>
      <c r="K231" s="52">
        <v>312</v>
      </c>
      <c r="L231" s="51"/>
    </row>
    <row r="232" spans="1:12" ht="15" x14ac:dyDescent="0.25">
      <c r="A232" s="25"/>
      <c r="B232" s="16"/>
      <c r="C232" s="11"/>
      <c r="D232" s="7" t="s">
        <v>31</v>
      </c>
      <c r="E232" s="50" t="s">
        <v>76</v>
      </c>
      <c r="F232" s="51">
        <v>200</v>
      </c>
      <c r="G232" s="51">
        <v>1</v>
      </c>
      <c r="H232" s="51"/>
      <c r="I232" s="51">
        <v>20.399999999999999</v>
      </c>
      <c r="J232" s="51">
        <v>90</v>
      </c>
      <c r="K232" s="52">
        <v>342</v>
      </c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>
        <v>60</v>
      </c>
      <c r="G233" s="51">
        <v>12.96</v>
      </c>
      <c r="H233" s="51">
        <v>1.08</v>
      </c>
      <c r="I233" s="51">
        <v>89.04</v>
      </c>
      <c r="J233" s="51">
        <v>173</v>
      </c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>
        <v>40</v>
      </c>
      <c r="G234" s="51">
        <v>15.45</v>
      </c>
      <c r="H234" s="51">
        <v>1.35</v>
      </c>
      <c r="I234" s="51">
        <v>11.3</v>
      </c>
      <c r="J234" s="51">
        <v>173</v>
      </c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880</v>
      </c>
      <c r="G237" s="21">
        <f t="shared" ref="G237" si="156">SUM(G228:G236)</f>
        <v>73.22999999999999</v>
      </c>
      <c r="H237" s="21">
        <f t="shared" ref="H237" si="157">SUM(H228:H236)</f>
        <v>39.309999999999995</v>
      </c>
      <c r="I237" s="21">
        <f t="shared" ref="I237" si="158">SUM(I228:I236)</f>
        <v>193.14000000000004</v>
      </c>
      <c r="J237" s="21">
        <f t="shared" ref="J237" si="159">SUM(J228:J236)</f>
        <v>1343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 t="s">
        <v>97</v>
      </c>
      <c r="F238" s="51">
        <v>60</v>
      </c>
      <c r="G238" s="51">
        <v>16.399999999999999</v>
      </c>
      <c r="H238" s="51">
        <v>20.6</v>
      </c>
      <c r="I238" s="51">
        <v>50</v>
      </c>
      <c r="J238" s="51">
        <v>452</v>
      </c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 t="s">
        <v>118</v>
      </c>
      <c r="F239" s="51">
        <v>200</v>
      </c>
      <c r="G239" s="51">
        <v>3.7</v>
      </c>
      <c r="H239" s="51">
        <v>2.41</v>
      </c>
      <c r="I239" s="51">
        <v>23.8</v>
      </c>
      <c r="J239" s="51">
        <v>48</v>
      </c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260</v>
      </c>
      <c r="G242" s="21">
        <f t="shared" ref="G242" si="161">SUM(G238:G241)</f>
        <v>20.099999999999998</v>
      </c>
      <c r="H242" s="21">
        <f t="shared" ref="H242" si="162">SUM(H238:H241)</f>
        <v>23.01</v>
      </c>
      <c r="I242" s="21">
        <f t="shared" ref="I242" si="163">SUM(I238:I241)</f>
        <v>73.8</v>
      </c>
      <c r="J242" s="21">
        <f t="shared" ref="J242" si="164">SUM(J238:J241)</f>
        <v>500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 t="s">
        <v>119</v>
      </c>
      <c r="F243" s="51">
        <v>130</v>
      </c>
      <c r="G243" s="51">
        <v>9.1</v>
      </c>
      <c r="H243" s="51">
        <v>4.8</v>
      </c>
      <c r="I243" s="51">
        <v>4.8</v>
      </c>
      <c r="J243" s="51">
        <v>399</v>
      </c>
      <c r="K243" s="52">
        <v>229</v>
      </c>
      <c r="L243" s="51"/>
    </row>
    <row r="244" spans="1:12" ht="15" x14ac:dyDescent="0.25">
      <c r="A244" s="25"/>
      <c r="B244" s="16"/>
      <c r="C244" s="11"/>
      <c r="D244" s="7" t="s">
        <v>30</v>
      </c>
      <c r="E244" s="50" t="s">
        <v>120</v>
      </c>
      <c r="F244" s="51">
        <v>195</v>
      </c>
      <c r="G244" s="51">
        <v>5.07</v>
      </c>
      <c r="H244" s="51">
        <v>11.73</v>
      </c>
      <c r="I244" s="51">
        <v>54.67</v>
      </c>
      <c r="J244" s="51">
        <v>344</v>
      </c>
      <c r="K244" s="52">
        <v>171</v>
      </c>
      <c r="L244" s="51"/>
    </row>
    <row r="245" spans="1:12" ht="15" x14ac:dyDescent="0.25">
      <c r="A245" s="25"/>
      <c r="B245" s="16"/>
      <c r="C245" s="11"/>
      <c r="D245" s="7" t="s">
        <v>31</v>
      </c>
      <c r="E245" s="50" t="s">
        <v>71</v>
      </c>
      <c r="F245" s="51">
        <v>200</v>
      </c>
      <c r="G245" s="51">
        <v>0.04</v>
      </c>
      <c r="H245" s="51"/>
      <c r="I245" s="51">
        <v>24.76</v>
      </c>
      <c r="J245" s="51">
        <v>94</v>
      </c>
      <c r="K245" s="52">
        <v>349</v>
      </c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>
        <v>50</v>
      </c>
      <c r="G246" s="51">
        <v>12.96</v>
      </c>
      <c r="H246" s="51">
        <v>1.08</v>
      </c>
      <c r="I246" s="51">
        <v>89.04</v>
      </c>
      <c r="J246" s="51">
        <v>173</v>
      </c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575</v>
      </c>
      <c r="G249" s="21">
        <f t="shared" ref="G249" si="166">SUM(G243:G248)</f>
        <v>27.17</v>
      </c>
      <c r="H249" s="21">
        <f t="shared" ref="H249" si="167">SUM(H243:H248)</f>
        <v>17.61</v>
      </c>
      <c r="I249" s="21">
        <f t="shared" ref="I249" si="168">SUM(I243:I248)</f>
        <v>173.27</v>
      </c>
      <c r="J249" s="21">
        <f t="shared" ref="J249" si="169">SUM(J243:J248)</f>
        <v>1010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 t="s">
        <v>61</v>
      </c>
      <c r="F250" s="51">
        <v>200</v>
      </c>
      <c r="G250" s="51">
        <v>5.8</v>
      </c>
      <c r="H250" s="51">
        <v>5</v>
      </c>
      <c r="I250" s="51">
        <v>8.4</v>
      </c>
      <c r="J250" s="51">
        <v>108</v>
      </c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 t="s">
        <v>111</v>
      </c>
      <c r="F251" s="51">
        <v>60</v>
      </c>
      <c r="G251" s="51">
        <v>2.5</v>
      </c>
      <c r="H251" s="51">
        <v>1.2</v>
      </c>
      <c r="I251" s="51">
        <v>39.799999999999997</v>
      </c>
      <c r="J251" s="51">
        <v>214</v>
      </c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 t="s">
        <v>63</v>
      </c>
      <c r="F255" s="51">
        <v>2000</v>
      </c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2260</v>
      </c>
      <c r="G256" s="21">
        <f t="shared" ref="G256" si="171">SUM(G250:G255)</f>
        <v>8.3000000000000007</v>
      </c>
      <c r="H256" s="21">
        <f t="shared" ref="H256" si="172">SUM(H250:H255)</f>
        <v>6.2</v>
      </c>
      <c r="I256" s="21">
        <f t="shared" ref="I256" si="173">SUM(I250:I255)</f>
        <v>48.199999999999996</v>
      </c>
      <c r="J256" s="21">
        <f t="shared" ref="J256" si="174">SUM(J250:J255)</f>
        <v>322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4545</v>
      </c>
      <c r="G257" s="34">
        <f t="shared" ref="G257" si="176">G223+G227+G237+G242+G249+G256</f>
        <v>144.51</v>
      </c>
      <c r="H257" s="34">
        <f t="shared" ref="H257" si="177">H223+H227+H237+H242+H249+H256</f>
        <v>112.12</v>
      </c>
      <c r="I257" s="34">
        <f t="shared" ref="I257" si="178">I223+I227+I237+I242+I249+I256</f>
        <v>602.22000000000014</v>
      </c>
      <c r="J257" s="34">
        <f t="shared" ref="J257" si="179">J223+J227+J237+J242+J249+J256</f>
        <v>4099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 t="s">
        <v>121</v>
      </c>
      <c r="F258" s="48">
        <v>290</v>
      </c>
      <c r="G258" s="48">
        <v>7.46</v>
      </c>
      <c r="H258" s="48">
        <v>12.56</v>
      </c>
      <c r="I258" s="48">
        <v>115</v>
      </c>
      <c r="J258" s="48">
        <v>548</v>
      </c>
      <c r="K258" s="49">
        <v>395</v>
      </c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 t="s">
        <v>122</v>
      </c>
      <c r="F260" s="51">
        <v>200</v>
      </c>
      <c r="G260" s="51">
        <v>3.7</v>
      </c>
      <c r="H260" s="51">
        <v>2.41</v>
      </c>
      <c r="I260" s="51">
        <v>23.8</v>
      </c>
      <c r="J260" s="51">
        <v>118</v>
      </c>
      <c r="K260" s="52">
        <v>382</v>
      </c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>
        <v>50</v>
      </c>
      <c r="G261" s="51">
        <v>12.96</v>
      </c>
      <c r="H261" s="51">
        <v>1.08</v>
      </c>
      <c r="I261" s="51">
        <v>89.04</v>
      </c>
      <c r="J261" s="51">
        <v>173</v>
      </c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540</v>
      </c>
      <c r="G265" s="21">
        <f t="shared" ref="G265" si="181">SUM(G258:G264)</f>
        <v>24.12</v>
      </c>
      <c r="H265" s="21">
        <f t="shared" ref="H265" si="182">SUM(H258:H264)</f>
        <v>16.05</v>
      </c>
      <c r="I265" s="21">
        <f t="shared" ref="I265" si="183">SUM(I258:I264)</f>
        <v>227.84000000000003</v>
      </c>
      <c r="J265" s="21">
        <f t="shared" ref="J265" si="184">SUM(J258:J264)</f>
        <v>839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 t="s">
        <v>123</v>
      </c>
      <c r="F271" s="51">
        <v>250</v>
      </c>
      <c r="G271" s="51">
        <v>8.2799999999999994</v>
      </c>
      <c r="H271" s="51">
        <v>8.56</v>
      </c>
      <c r="I271" s="51">
        <v>37.26</v>
      </c>
      <c r="J271" s="51">
        <v>462</v>
      </c>
      <c r="K271" s="52">
        <v>108</v>
      </c>
      <c r="L271" s="51"/>
    </row>
    <row r="272" spans="1:12" ht="15" x14ac:dyDescent="0.25">
      <c r="A272" s="25"/>
      <c r="B272" s="16"/>
      <c r="C272" s="11"/>
      <c r="D272" s="7" t="s">
        <v>29</v>
      </c>
      <c r="E272" s="50" t="s">
        <v>124</v>
      </c>
      <c r="F272" s="51">
        <v>280</v>
      </c>
      <c r="G272" s="51">
        <v>7.2</v>
      </c>
      <c r="H272" s="51">
        <v>8.4</v>
      </c>
      <c r="I272" s="51">
        <v>48.8</v>
      </c>
      <c r="J272" s="51">
        <v>460</v>
      </c>
      <c r="K272" s="52">
        <v>73</v>
      </c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 t="s">
        <v>49</v>
      </c>
      <c r="F274" s="51">
        <v>220</v>
      </c>
      <c r="G274" s="51">
        <v>1.1000000000000001</v>
      </c>
      <c r="H274" s="51"/>
      <c r="I274" s="51">
        <v>20.399999999999999</v>
      </c>
      <c r="J274" s="51">
        <v>90</v>
      </c>
      <c r="K274" s="52">
        <v>376</v>
      </c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>
        <v>60</v>
      </c>
      <c r="G275" s="51">
        <v>12.96</v>
      </c>
      <c r="H275" s="51">
        <v>1.08</v>
      </c>
      <c r="I275" s="51">
        <v>89.04</v>
      </c>
      <c r="J275" s="51">
        <v>173</v>
      </c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>
        <v>40</v>
      </c>
      <c r="G276" s="51">
        <v>15.45</v>
      </c>
      <c r="H276" s="51">
        <v>1.35</v>
      </c>
      <c r="I276" s="51">
        <v>11.3</v>
      </c>
      <c r="J276" s="51">
        <v>173</v>
      </c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850</v>
      </c>
      <c r="G279" s="21">
        <f t="shared" ref="G279" si="190">SUM(G270:G278)</f>
        <v>44.99</v>
      </c>
      <c r="H279" s="21">
        <f t="shared" ref="H279" si="191">SUM(H270:H278)</f>
        <v>19.39</v>
      </c>
      <c r="I279" s="21">
        <f t="shared" ref="I279" si="192">SUM(I270:I278)</f>
        <v>206.8</v>
      </c>
      <c r="J279" s="21">
        <f t="shared" ref="J279" si="193">SUM(J270:J278)</f>
        <v>1358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 t="s">
        <v>126</v>
      </c>
      <c r="F281" s="51">
        <v>200</v>
      </c>
      <c r="G281" s="51">
        <v>1</v>
      </c>
      <c r="H281" s="51"/>
      <c r="I281" s="51">
        <v>20.399999999999999</v>
      </c>
      <c r="J281" s="51">
        <v>90</v>
      </c>
      <c r="K281" s="52"/>
      <c r="L281" s="51"/>
    </row>
    <row r="282" spans="1:12" ht="15" x14ac:dyDescent="0.25">
      <c r="A282" s="25"/>
      <c r="B282" s="16"/>
      <c r="C282" s="11"/>
      <c r="D282" s="6"/>
      <c r="E282" s="50" t="s">
        <v>125</v>
      </c>
      <c r="F282" s="51">
        <v>80</v>
      </c>
      <c r="G282" s="51">
        <v>34.9</v>
      </c>
      <c r="H282" s="51">
        <v>50.5</v>
      </c>
      <c r="I282" s="51">
        <v>4.3</v>
      </c>
      <c r="J282" s="51">
        <v>237</v>
      </c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280</v>
      </c>
      <c r="G284" s="21">
        <f t="shared" ref="G284" si="195">SUM(G280:G283)</f>
        <v>35.9</v>
      </c>
      <c r="H284" s="21">
        <f t="shared" ref="H284" si="196">SUM(H280:H283)</f>
        <v>50.5</v>
      </c>
      <c r="I284" s="21">
        <f t="shared" ref="I284" si="197">SUM(I280:I283)</f>
        <v>24.7</v>
      </c>
      <c r="J284" s="21">
        <f t="shared" ref="J284" si="198">SUM(J280:J283)</f>
        <v>327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 t="s">
        <v>127</v>
      </c>
      <c r="F285" s="51">
        <v>100</v>
      </c>
      <c r="G285" s="51">
        <v>26.25</v>
      </c>
      <c r="H285" s="51">
        <v>18.600000000000001</v>
      </c>
      <c r="I285" s="51">
        <v>8.5500000000000007</v>
      </c>
      <c r="J285" s="51">
        <v>206</v>
      </c>
      <c r="K285" s="52">
        <v>250</v>
      </c>
      <c r="L285" s="51"/>
    </row>
    <row r="286" spans="1:12" ht="15" x14ac:dyDescent="0.25">
      <c r="A286" s="25"/>
      <c r="B286" s="16"/>
      <c r="C286" s="11"/>
      <c r="D286" s="7" t="s">
        <v>30</v>
      </c>
      <c r="E286" s="50" t="s">
        <v>83</v>
      </c>
      <c r="F286" s="51">
        <v>190</v>
      </c>
      <c r="G286" s="51">
        <v>7.2</v>
      </c>
      <c r="H286" s="51">
        <v>8.4</v>
      </c>
      <c r="I286" s="51">
        <v>48.8</v>
      </c>
      <c r="J286" s="51">
        <v>380</v>
      </c>
      <c r="K286" s="52">
        <v>713</v>
      </c>
      <c r="L286" s="51"/>
    </row>
    <row r="287" spans="1:12" ht="15" x14ac:dyDescent="0.25">
      <c r="A287" s="25"/>
      <c r="B287" s="16"/>
      <c r="C287" s="11"/>
      <c r="D287" s="7" t="s">
        <v>31</v>
      </c>
      <c r="E287" s="50" t="s">
        <v>71</v>
      </c>
      <c r="F287" s="51">
        <v>200</v>
      </c>
      <c r="G287" s="51">
        <v>0.12</v>
      </c>
      <c r="H287" s="51"/>
      <c r="I287" s="51">
        <v>30.12</v>
      </c>
      <c r="J287" s="51">
        <v>94</v>
      </c>
      <c r="K287" s="52">
        <v>352</v>
      </c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>
        <v>50</v>
      </c>
      <c r="G288" s="51">
        <v>12.96</v>
      </c>
      <c r="H288" s="51">
        <v>1.08</v>
      </c>
      <c r="I288" s="51">
        <v>89.04</v>
      </c>
      <c r="J288" s="51">
        <v>173</v>
      </c>
      <c r="K288" s="52"/>
      <c r="L288" s="51"/>
    </row>
    <row r="289" spans="1:12" ht="15" x14ac:dyDescent="0.25">
      <c r="A289" s="25"/>
      <c r="B289" s="16"/>
      <c r="C289" s="11"/>
      <c r="D289" s="6"/>
      <c r="E289" s="50" t="s">
        <v>108</v>
      </c>
      <c r="F289" s="51">
        <v>80</v>
      </c>
      <c r="G289" s="51">
        <v>3.7</v>
      </c>
      <c r="H289" s="51">
        <v>8.64</v>
      </c>
      <c r="I289" s="51">
        <v>46.03</v>
      </c>
      <c r="J289" s="51">
        <v>98</v>
      </c>
      <c r="K289" s="52">
        <v>139</v>
      </c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620</v>
      </c>
      <c r="G291" s="21">
        <f t="shared" ref="G291" si="200">SUM(G285:G290)</f>
        <v>50.230000000000004</v>
      </c>
      <c r="H291" s="21">
        <f t="shared" ref="H291" si="201">SUM(H285:H290)</f>
        <v>36.72</v>
      </c>
      <c r="I291" s="21">
        <f t="shared" ref="I291" si="202">SUM(I285:I290)</f>
        <v>222.54</v>
      </c>
      <c r="J291" s="21">
        <f t="shared" ref="J291" si="203">SUM(J285:J290)</f>
        <v>951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 t="s">
        <v>61</v>
      </c>
      <c r="F292" s="51">
        <v>200</v>
      </c>
      <c r="G292" s="51">
        <v>5.8</v>
      </c>
      <c r="H292" s="51">
        <v>5</v>
      </c>
      <c r="I292" s="51">
        <v>8.4</v>
      </c>
      <c r="J292" s="51">
        <v>108</v>
      </c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 t="s">
        <v>62</v>
      </c>
      <c r="F293" s="51">
        <v>60</v>
      </c>
      <c r="G293" s="51">
        <v>2.5</v>
      </c>
      <c r="H293" s="51">
        <v>2.41</v>
      </c>
      <c r="I293" s="51">
        <v>23.8</v>
      </c>
      <c r="J293" s="51">
        <v>278</v>
      </c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260</v>
      </c>
      <c r="G298" s="21">
        <f t="shared" ref="G298" si="205">SUM(G292:G297)</f>
        <v>8.3000000000000007</v>
      </c>
      <c r="H298" s="21">
        <f t="shared" ref="H298" si="206">SUM(H292:H297)</f>
        <v>7.41</v>
      </c>
      <c r="I298" s="21">
        <f t="shared" ref="I298" si="207">SUM(I292:I297)</f>
        <v>32.200000000000003</v>
      </c>
      <c r="J298" s="21">
        <f t="shared" ref="J298" si="208">SUM(J292:J297)</f>
        <v>386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2550</v>
      </c>
      <c r="G299" s="34">
        <f t="shared" ref="G299" si="210">G265+G269+G279+G284+G291+G298</f>
        <v>163.54000000000002</v>
      </c>
      <c r="H299" s="34">
        <f t="shared" ref="H299" si="211">H265+H269+H279+H284+H291+H298</f>
        <v>130.07</v>
      </c>
      <c r="I299" s="34">
        <f t="shared" ref="I299" si="212">I265+I269+I279+I284+I291+I298</f>
        <v>714.08</v>
      </c>
      <c r="J299" s="34">
        <f t="shared" ref="J299" si="213">J265+J269+J279+J284+J291+J298</f>
        <v>3861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128</v>
      </c>
      <c r="F300" s="48">
        <v>120</v>
      </c>
      <c r="G300" s="48">
        <v>40.008000000000003</v>
      </c>
      <c r="H300" s="48">
        <v>16.8</v>
      </c>
      <c r="I300" s="48">
        <v>66</v>
      </c>
      <c r="J300" s="48">
        <v>480</v>
      </c>
      <c r="K300" s="49">
        <v>223</v>
      </c>
      <c r="L300" s="48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 t="s">
        <v>129</v>
      </c>
      <c r="F302" s="51">
        <v>200</v>
      </c>
      <c r="G302" s="51">
        <v>1.47</v>
      </c>
      <c r="H302" s="51">
        <v>2</v>
      </c>
      <c r="I302" s="51">
        <v>23.4</v>
      </c>
      <c r="J302" s="51">
        <v>152</v>
      </c>
      <c r="K302" s="52">
        <v>379</v>
      </c>
      <c r="L302" s="51"/>
    </row>
    <row r="303" spans="1:12" ht="15" x14ac:dyDescent="0.25">
      <c r="A303" s="25"/>
      <c r="B303" s="16"/>
      <c r="C303" s="11"/>
      <c r="D303" s="7" t="s">
        <v>23</v>
      </c>
      <c r="E303" s="50"/>
      <c r="F303" s="51">
        <v>50</v>
      </c>
      <c r="G303" s="51">
        <v>12.96</v>
      </c>
      <c r="H303" s="51">
        <v>1.08</v>
      </c>
      <c r="I303" s="51">
        <v>89.04</v>
      </c>
      <c r="J303" s="51">
        <v>173</v>
      </c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 t="s">
        <v>130</v>
      </c>
      <c r="F305" s="51">
        <v>45</v>
      </c>
      <c r="G305" s="51">
        <v>6.8</v>
      </c>
      <c r="H305" s="51">
        <v>5.08</v>
      </c>
      <c r="I305" s="51">
        <v>45.04</v>
      </c>
      <c r="J305" s="51">
        <v>173</v>
      </c>
      <c r="K305" s="52">
        <v>206</v>
      </c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415</v>
      </c>
      <c r="G307" s="21">
        <f t="shared" ref="G307" si="215">SUM(G300:G306)</f>
        <v>61.238</v>
      </c>
      <c r="H307" s="21">
        <f t="shared" ref="H307" si="216">SUM(H300:H306)</f>
        <v>24.96</v>
      </c>
      <c r="I307" s="21">
        <f t="shared" ref="I307" si="217">SUM(I300:I306)</f>
        <v>223.48</v>
      </c>
      <c r="J307" s="21">
        <f t="shared" ref="J307" si="218">SUM(J300:J306)</f>
        <v>978</v>
      </c>
      <c r="K307" s="27"/>
      <c r="L307" s="21">
        <f t="shared" ref="L307:L349" si="219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7" t="s">
        <v>28</v>
      </c>
      <c r="E313" s="50" t="s">
        <v>131</v>
      </c>
      <c r="F313" s="51">
        <v>250</v>
      </c>
      <c r="G313" s="51">
        <v>2.92</v>
      </c>
      <c r="H313" s="51">
        <v>4.84</v>
      </c>
      <c r="I313" s="51">
        <v>24.32</v>
      </c>
      <c r="J313" s="51">
        <v>279</v>
      </c>
      <c r="K313" s="52">
        <v>82</v>
      </c>
      <c r="L313" s="51"/>
    </row>
    <row r="314" spans="1:12" ht="15" x14ac:dyDescent="0.25">
      <c r="A314" s="25"/>
      <c r="B314" s="16"/>
      <c r="C314" s="11"/>
      <c r="D314" s="7" t="s">
        <v>29</v>
      </c>
      <c r="E314" s="50" t="s">
        <v>132</v>
      </c>
      <c r="F314" s="51">
        <v>130</v>
      </c>
      <c r="G314" s="51">
        <v>8.2799999999999994</v>
      </c>
      <c r="H314" s="51">
        <v>18.27</v>
      </c>
      <c r="I314" s="51">
        <v>20.54</v>
      </c>
      <c r="J314" s="51">
        <v>372</v>
      </c>
      <c r="K314" s="52">
        <v>234</v>
      </c>
      <c r="L314" s="51"/>
    </row>
    <row r="315" spans="1:12" ht="15" x14ac:dyDescent="0.25">
      <c r="A315" s="25"/>
      <c r="B315" s="16"/>
      <c r="C315" s="11"/>
      <c r="D315" s="7" t="s">
        <v>30</v>
      </c>
      <c r="E315" s="50" t="s">
        <v>133</v>
      </c>
      <c r="F315" s="51">
        <v>180</v>
      </c>
      <c r="G315" s="51">
        <v>8.8000000000000007</v>
      </c>
      <c r="H315" s="51">
        <v>7.62</v>
      </c>
      <c r="I315" s="51">
        <v>50.5</v>
      </c>
      <c r="J315" s="51">
        <v>370</v>
      </c>
      <c r="K315" s="52">
        <v>171</v>
      </c>
      <c r="L315" s="51"/>
    </row>
    <row r="316" spans="1:12" ht="15" x14ac:dyDescent="0.25">
      <c r="A316" s="25"/>
      <c r="B316" s="16"/>
      <c r="C316" s="11"/>
      <c r="D316" s="7" t="s">
        <v>31</v>
      </c>
      <c r="E316" s="50" t="s">
        <v>84</v>
      </c>
      <c r="F316" s="51">
        <v>200</v>
      </c>
      <c r="G316" s="51">
        <v>0.2</v>
      </c>
      <c r="H316" s="51"/>
      <c r="I316" s="51">
        <v>14</v>
      </c>
      <c r="J316" s="51">
        <v>28</v>
      </c>
      <c r="K316" s="52">
        <v>342</v>
      </c>
      <c r="L316" s="51"/>
    </row>
    <row r="317" spans="1:12" ht="15" x14ac:dyDescent="0.25">
      <c r="A317" s="25"/>
      <c r="B317" s="16"/>
      <c r="C317" s="11"/>
      <c r="D317" s="7" t="s">
        <v>32</v>
      </c>
      <c r="E317" s="50"/>
      <c r="F317" s="51">
        <v>60</v>
      </c>
      <c r="G317" s="51">
        <v>12.96</v>
      </c>
      <c r="H317" s="51">
        <v>1.08</v>
      </c>
      <c r="I317" s="51">
        <v>89.04</v>
      </c>
      <c r="J317" s="51">
        <v>173</v>
      </c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/>
      <c r="F318" s="51">
        <v>40</v>
      </c>
      <c r="G318" s="51">
        <v>15.45</v>
      </c>
      <c r="H318" s="51">
        <v>1.35</v>
      </c>
      <c r="I318" s="51">
        <v>11.3</v>
      </c>
      <c r="J318" s="51">
        <v>173</v>
      </c>
      <c r="K318" s="52"/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860</v>
      </c>
      <c r="G321" s="21">
        <f t="shared" ref="G321" si="225">SUM(G312:G320)</f>
        <v>48.61</v>
      </c>
      <c r="H321" s="21">
        <f t="shared" ref="H321" si="226">SUM(H312:H320)</f>
        <v>33.160000000000004</v>
      </c>
      <c r="I321" s="21">
        <f t="shared" ref="I321" si="227">SUM(I312:I320)</f>
        <v>209.70000000000002</v>
      </c>
      <c r="J321" s="21">
        <f t="shared" ref="J321" si="228">SUM(J312:J320)</f>
        <v>1395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 t="s">
        <v>97</v>
      </c>
      <c r="F322" s="51">
        <v>60</v>
      </c>
      <c r="G322" s="51">
        <v>38.83</v>
      </c>
      <c r="H322" s="51">
        <v>24.83</v>
      </c>
      <c r="I322" s="51">
        <v>105.03</v>
      </c>
      <c r="J322" s="51">
        <v>256</v>
      </c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 t="s">
        <v>126</v>
      </c>
      <c r="F323" s="51">
        <v>200</v>
      </c>
      <c r="G323" s="51">
        <v>0.12</v>
      </c>
      <c r="H323" s="51"/>
      <c r="I323" s="51">
        <v>30.12</v>
      </c>
      <c r="J323" s="51">
        <v>121</v>
      </c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260</v>
      </c>
      <c r="G326" s="21">
        <f t="shared" ref="G326" si="230">SUM(G322:G325)</f>
        <v>38.949999999999996</v>
      </c>
      <c r="H326" s="21">
        <f t="shared" ref="H326" si="231">SUM(H322:H325)</f>
        <v>24.83</v>
      </c>
      <c r="I326" s="21">
        <f t="shared" ref="I326" si="232">SUM(I322:I325)</f>
        <v>135.15</v>
      </c>
      <c r="J326" s="21">
        <f t="shared" ref="J326" si="233">SUM(J322:J325)</f>
        <v>377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 t="s">
        <v>134</v>
      </c>
      <c r="F327" s="51">
        <v>100</v>
      </c>
      <c r="G327" s="51">
        <v>9.4</v>
      </c>
      <c r="H327" s="51">
        <v>23.4</v>
      </c>
      <c r="I327" s="51">
        <v>1</v>
      </c>
      <c r="J327" s="51">
        <v>252</v>
      </c>
      <c r="K327" s="52">
        <v>243</v>
      </c>
      <c r="L327" s="51"/>
    </row>
    <row r="328" spans="1:12" ht="15" x14ac:dyDescent="0.25">
      <c r="A328" s="25"/>
      <c r="B328" s="16"/>
      <c r="C328" s="11"/>
      <c r="D328" s="7" t="s">
        <v>30</v>
      </c>
      <c r="E328" s="50" t="s">
        <v>69</v>
      </c>
      <c r="F328" s="51">
        <v>180</v>
      </c>
      <c r="G328" s="51">
        <v>4.16</v>
      </c>
      <c r="H328" s="51">
        <v>6.8</v>
      </c>
      <c r="I328" s="51">
        <v>24.76</v>
      </c>
      <c r="J328" s="51">
        <v>360</v>
      </c>
      <c r="K328" s="52">
        <v>312</v>
      </c>
      <c r="L328" s="51"/>
    </row>
    <row r="329" spans="1:12" ht="15" x14ac:dyDescent="0.25">
      <c r="A329" s="25"/>
      <c r="B329" s="16"/>
      <c r="C329" s="11"/>
      <c r="D329" s="7" t="s">
        <v>31</v>
      </c>
      <c r="E329" s="50" t="s">
        <v>135</v>
      </c>
      <c r="F329" s="51">
        <v>200</v>
      </c>
      <c r="G329" s="51">
        <v>0.04</v>
      </c>
      <c r="H329" s="51"/>
      <c r="I329" s="51">
        <v>24.76</v>
      </c>
      <c r="J329" s="51">
        <v>94</v>
      </c>
      <c r="K329" s="52">
        <v>349</v>
      </c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>
        <v>50</v>
      </c>
      <c r="G330" s="51">
        <v>12.96</v>
      </c>
      <c r="H330" s="51">
        <v>1.08</v>
      </c>
      <c r="I330" s="51">
        <v>89.04</v>
      </c>
      <c r="J330" s="51">
        <v>173</v>
      </c>
      <c r="K330" s="52"/>
      <c r="L330" s="51"/>
    </row>
    <row r="331" spans="1:12" ht="15" x14ac:dyDescent="0.25">
      <c r="A331" s="25"/>
      <c r="B331" s="16"/>
      <c r="C331" s="11"/>
      <c r="D331" s="6"/>
      <c r="E331" s="50" t="s">
        <v>75</v>
      </c>
      <c r="F331" s="51">
        <v>100</v>
      </c>
      <c r="G331" s="51">
        <v>0.83</v>
      </c>
      <c r="H331" s="51">
        <v>6.9</v>
      </c>
      <c r="I331" s="51">
        <v>40.81</v>
      </c>
      <c r="J331" s="51">
        <v>108</v>
      </c>
      <c r="K331" s="52">
        <v>140</v>
      </c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630</v>
      </c>
      <c r="G333" s="21">
        <f t="shared" ref="G333" si="235">SUM(G327:G332)</f>
        <v>27.39</v>
      </c>
      <c r="H333" s="21">
        <f t="shared" ref="H333" si="236">SUM(H327:H332)</f>
        <v>38.18</v>
      </c>
      <c r="I333" s="21">
        <f t="shared" ref="I333" si="237">SUM(I327:I332)</f>
        <v>180.37</v>
      </c>
      <c r="J333" s="21">
        <f t="shared" ref="J333" si="238">SUM(J327:J332)</f>
        <v>987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 t="s">
        <v>61</v>
      </c>
      <c r="F334" s="51">
        <v>200</v>
      </c>
      <c r="G334" s="51">
        <v>5.8</v>
      </c>
      <c r="H334" s="51">
        <v>5</v>
      </c>
      <c r="I334" s="51">
        <v>8.4</v>
      </c>
      <c r="J334" s="51">
        <v>108</v>
      </c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 t="s">
        <v>136</v>
      </c>
      <c r="F335" s="51">
        <v>60</v>
      </c>
      <c r="G335" s="51">
        <v>2.5</v>
      </c>
      <c r="H335" s="51">
        <v>2.41</v>
      </c>
      <c r="I335" s="51">
        <v>23.8</v>
      </c>
      <c r="J335" s="51">
        <v>140</v>
      </c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 t="s">
        <v>63</v>
      </c>
      <c r="F339" s="51">
        <v>2000</v>
      </c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2260</v>
      </c>
      <c r="G340" s="21">
        <f t="shared" ref="G340" si="240">SUM(G334:G339)</f>
        <v>8.3000000000000007</v>
      </c>
      <c r="H340" s="21">
        <f t="shared" ref="H340" si="241">SUM(H334:H339)</f>
        <v>7.41</v>
      </c>
      <c r="I340" s="21">
        <f t="shared" ref="I340" si="242">SUM(I334:I339)</f>
        <v>32.200000000000003</v>
      </c>
      <c r="J340" s="21">
        <f t="shared" ref="J340" si="243">SUM(J334:J339)</f>
        <v>248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4425</v>
      </c>
      <c r="G341" s="34">
        <f t="shared" ref="G341" si="245">G307+G311+G321+G326+G333+G340</f>
        <v>184.488</v>
      </c>
      <c r="H341" s="34">
        <f t="shared" ref="H341" si="246">H307+H311+H321+H326+H333+H340</f>
        <v>128.54</v>
      </c>
      <c r="I341" s="34">
        <f t="shared" ref="I341" si="247">I307+I311+I321+I326+I333+I340</f>
        <v>780.90000000000009</v>
      </c>
      <c r="J341" s="34">
        <f t="shared" ref="J341" si="248">J307+J311+J321+J326+J333+J340</f>
        <v>3985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137</v>
      </c>
      <c r="F342" s="48">
        <v>250</v>
      </c>
      <c r="G342" s="48">
        <v>15</v>
      </c>
      <c r="H342" s="48">
        <v>23</v>
      </c>
      <c r="I342" s="48">
        <v>46</v>
      </c>
      <c r="J342" s="48">
        <v>462</v>
      </c>
      <c r="K342" s="49">
        <v>413</v>
      </c>
      <c r="L342" s="48"/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 t="s">
        <v>138</v>
      </c>
      <c r="F344" s="51">
        <v>200</v>
      </c>
      <c r="G344" s="51">
        <v>3.7</v>
      </c>
      <c r="H344" s="51">
        <v>2.41</v>
      </c>
      <c r="I344" s="51">
        <v>23.8</v>
      </c>
      <c r="J344" s="51">
        <v>118</v>
      </c>
      <c r="K344" s="52">
        <v>322</v>
      </c>
      <c r="L344" s="51"/>
    </row>
    <row r="345" spans="1:12" ht="15" x14ac:dyDescent="0.2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 t="s">
        <v>139</v>
      </c>
      <c r="F347" s="51">
        <v>60</v>
      </c>
      <c r="G347" s="51">
        <v>6.8</v>
      </c>
      <c r="H347" s="51">
        <v>5.08</v>
      </c>
      <c r="I347" s="51">
        <v>45.04</v>
      </c>
      <c r="J347" s="51">
        <v>273</v>
      </c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510</v>
      </c>
      <c r="G349" s="21">
        <f t="shared" ref="G349" si="250">SUM(G342:G348)</f>
        <v>25.5</v>
      </c>
      <c r="H349" s="21">
        <f t="shared" ref="H349" si="251">SUM(H342:H348)</f>
        <v>30.490000000000002</v>
      </c>
      <c r="I349" s="21">
        <f t="shared" ref="I349" si="252">SUM(I342:I348)</f>
        <v>114.84</v>
      </c>
      <c r="J349" s="21">
        <f t="shared" ref="J349" si="253">SUM(J342:J348)</f>
        <v>853</v>
      </c>
      <c r="K349" s="27"/>
      <c r="L349" s="21">
        <f t="shared" si="219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7" t="s">
        <v>28</v>
      </c>
      <c r="E355" s="50" t="s">
        <v>140</v>
      </c>
      <c r="F355" s="51">
        <v>250</v>
      </c>
      <c r="G355" s="51">
        <v>4.12</v>
      </c>
      <c r="H355" s="51">
        <v>8.8800000000000008</v>
      </c>
      <c r="I355" s="51">
        <v>28.44</v>
      </c>
      <c r="J355" s="51">
        <v>382</v>
      </c>
      <c r="K355" s="52">
        <v>113</v>
      </c>
      <c r="L355" s="51"/>
    </row>
    <row r="356" spans="1:12" ht="15" x14ac:dyDescent="0.25">
      <c r="A356" s="15"/>
      <c r="B356" s="16"/>
      <c r="C356" s="11"/>
      <c r="D356" s="7" t="s">
        <v>29</v>
      </c>
      <c r="E356" s="50" t="s">
        <v>141</v>
      </c>
      <c r="F356" s="51">
        <v>100</v>
      </c>
      <c r="G356" s="51">
        <v>10.4</v>
      </c>
      <c r="H356" s="51">
        <v>4.8</v>
      </c>
      <c r="I356" s="51">
        <v>8</v>
      </c>
      <c r="J356" s="51">
        <v>266</v>
      </c>
      <c r="K356" s="52">
        <v>243</v>
      </c>
      <c r="L356" s="51"/>
    </row>
    <row r="357" spans="1:12" ht="15" x14ac:dyDescent="0.25">
      <c r="A357" s="15"/>
      <c r="B357" s="16"/>
      <c r="C357" s="11"/>
      <c r="D357" s="7" t="s">
        <v>30</v>
      </c>
      <c r="E357" s="50" t="s">
        <v>142</v>
      </c>
      <c r="F357" s="51">
        <v>180</v>
      </c>
      <c r="G357" s="51">
        <v>8.8000000000000007</v>
      </c>
      <c r="H357" s="51">
        <v>7.62</v>
      </c>
      <c r="I357" s="51">
        <v>50.5</v>
      </c>
      <c r="J357" s="51">
        <v>370</v>
      </c>
      <c r="K357" s="52">
        <v>370</v>
      </c>
      <c r="L357" s="51"/>
    </row>
    <row r="358" spans="1:12" ht="15" x14ac:dyDescent="0.25">
      <c r="A358" s="15"/>
      <c r="B358" s="16"/>
      <c r="C358" s="11"/>
      <c r="D358" s="7" t="s">
        <v>31</v>
      </c>
      <c r="E358" s="50" t="s">
        <v>84</v>
      </c>
      <c r="F358" s="51">
        <v>200</v>
      </c>
      <c r="G358" s="51">
        <v>0.2</v>
      </c>
      <c r="H358" s="51"/>
      <c r="I358" s="51">
        <v>14</v>
      </c>
      <c r="J358" s="51">
        <v>128</v>
      </c>
      <c r="K358" s="52">
        <v>342</v>
      </c>
      <c r="L358" s="51"/>
    </row>
    <row r="359" spans="1:12" ht="15" x14ac:dyDescent="0.25">
      <c r="A359" s="15"/>
      <c r="B359" s="16"/>
      <c r="C359" s="11"/>
      <c r="D359" s="7" t="s">
        <v>32</v>
      </c>
      <c r="E359" s="50"/>
      <c r="F359" s="51">
        <v>60</v>
      </c>
      <c r="G359" s="51">
        <v>12.96</v>
      </c>
      <c r="H359" s="51">
        <v>1.08</v>
      </c>
      <c r="I359" s="51">
        <v>89.04</v>
      </c>
      <c r="J359" s="51">
        <v>173</v>
      </c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/>
      <c r="F360" s="51">
        <v>40</v>
      </c>
      <c r="G360" s="51">
        <v>15.45</v>
      </c>
      <c r="H360" s="51">
        <v>1.35</v>
      </c>
      <c r="I360" s="51">
        <v>11.3</v>
      </c>
      <c r="J360" s="51">
        <v>173</v>
      </c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830</v>
      </c>
      <c r="G363" s="21">
        <f t="shared" ref="G363" si="259">SUM(G354:G362)</f>
        <v>51.930000000000007</v>
      </c>
      <c r="H363" s="21">
        <f t="shared" ref="H363" si="260">SUM(H354:H362)</f>
        <v>23.730000000000004</v>
      </c>
      <c r="I363" s="21">
        <f t="shared" ref="I363" si="261">SUM(I354:I362)</f>
        <v>201.28000000000003</v>
      </c>
      <c r="J363" s="21">
        <f t="shared" ref="J363" si="262">SUM(J354:J362)</f>
        <v>1492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 t="s">
        <v>97</v>
      </c>
      <c r="F364" s="51">
        <v>60</v>
      </c>
      <c r="G364" s="51">
        <v>15</v>
      </c>
      <c r="H364" s="51">
        <v>23</v>
      </c>
      <c r="I364" s="51">
        <v>46</v>
      </c>
      <c r="J364" s="51">
        <v>262</v>
      </c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 t="s">
        <v>126</v>
      </c>
      <c r="F365" s="51">
        <v>200</v>
      </c>
      <c r="G365" s="51">
        <v>1</v>
      </c>
      <c r="H365" s="51"/>
      <c r="I365" s="51">
        <v>24.76</v>
      </c>
      <c r="J365" s="51">
        <v>94</v>
      </c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260</v>
      </c>
      <c r="G368" s="21">
        <f t="shared" ref="G368" si="264">SUM(G364:G367)</f>
        <v>16</v>
      </c>
      <c r="H368" s="21">
        <f t="shared" ref="H368" si="265">SUM(H364:H367)</f>
        <v>23</v>
      </c>
      <c r="I368" s="21">
        <f t="shared" ref="I368" si="266">SUM(I364:I367)</f>
        <v>70.760000000000005</v>
      </c>
      <c r="J368" s="21">
        <f t="shared" ref="J368" si="267">SUM(J364:J367)</f>
        <v>356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 t="s">
        <v>143</v>
      </c>
      <c r="F369" s="51">
        <v>280</v>
      </c>
      <c r="G369" s="51">
        <v>39.729999999999997</v>
      </c>
      <c r="H369" s="51">
        <v>50.67</v>
      </c>
      <c r="I369" s="51">
        <v>64.27</v>
      </c>
      <c r="J369" s="51">
        <v>572</v>
      </c>
      <c r="K369" s="52">
        <v>291</v>
      </c>
      <c r="L369" s="51"/>
    </row>
    <row r="370" spans="1:12" ht="15" x14ac:dyDescent="0.25">
      <c r="A370" s="15"/>
      <c r="B370" s="16"/>
      <c r="C370" s="11"/>
      <c r="D370" s="7" t="s">
        <v>30</v>
      </c>
      <c r="E370" s="50" t="s">
        <v>89</v>
      </c>
      <c r="F370" s="51">
        <v>100</v>
      </c>
      <c r="G370" s="51">
        <v>3.5</v>
      </c>
      <c r="H370" s="51"/>
      <c r="I370" s="51">
        <v>1.35</v>
      </c>
      <c r="J370" s="51">
        <v>84</v>
      </c>
      <c r="K370" s="52">
        <v>71</v>
      </c>
      <c r="L370" s="51"/>
    </row>
    <row r="371" spans="1:12" ht="15" x14ac:dyDescent="0.25">
      <c r="A371" s="15"/>
      <c r="B371" s="16"/>
      <c r="C371" s="11"/>
      <c r="D371" s="7" t="s">
        <v>31</v>
      </c>
      <c r="E371" s="50" t="s">
        <v>144</v>
      </c>
      <c r="F371" s="51">
        <v>200</v>
      </c>
      <c r="G371" s="51">
        <v>0.16</v>
      </c>
      <c r="H371" s="51"/>
      <c r="I371" s="51">
        <v>28.4</v>
      </c>
      <c r="J371" s="51">
        <v>94</v>
      </c>
      <c r="K371" s="52">
        <v>342</v>
      </c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>
        <v>50</v>
      </c>
      <c r="G372" s="51">
        <v>12.96</v>
      </c>
      <c r="H372" s="51">
        <v>1.08</v>
      </c>
      <c r="I372" s="51">
        <v>89.04</v>
      </c>
      <c r="J372" s="51">
        <v>173</v>
      </c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630</v>
      </c>
      <c r="G375" s="21">
        <f t="shared" ref="G375" si="269">SUM(G369:G374)</f>
        <v>56.349999999999994</v>
      </c>
      <c r="H375" s="21">
        <f t="shared" ref="H375" si="270">SUM(H369:H374)</f>
        <v>51.75</v>
      </c>
      <c r="I375" s="21">
        <f t="shared" ref="I375" si="271">SUM(I369:I374)</f>
        <v>183.06</v>
      </c>
      <c r="J375" s="21">
        <f t="shared" ref="J375" si="272">SUM(J369:J374)</f>
        <v>923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 t="s">
        <v>61</v>
      </c>
      <c r="F376" s="51">
        <v>200</v>
      </c>
      <c r="G376" s="51">
        <v>5.8</v>
      </c>
      <c r="H376" s="51">
        <v>5</v>
      </c>
      <c r="I376" s="51">
        <v>8.4</v>
      </c>
      <c r="J376" s="51">
        <v>108</v>
      </c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 t="s">
        <v>145</v>
      </c>
      <c r="F377" s="51">
        <v>60</v>
      </c>
      <c r="G377" s="51">
        <v>2.5</v>
      </c>
      <c r="H377" s="51">
        <v>1.2</v>
      </c>
      <c r="I377" s="51">
        <v>39.799999999999997</v>
      </c>
      <c r="J377" s="51">
        <v>314</v>
      </c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 t="s">
        <v>63</v>
      </c>
      <c r="F381" s="51">
        <v>2000</v>
      </c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2260</v>
      </c>
      <c r="G382" s="21">
        <f t="shared" ref="G382" si="274">SUM(G376:G381)</f>
        <v>8.3000000000000007</v>
      </c>
      <c r="H382" s="21">
        <f t="shared" ref="H382" si="275">SUM(H376:H381)</f>
        <v>6.2</v>
      </c>
      <c r="I382" s="21">
        <f t="shared" ref="I382" si="276">SUM(I376:I381)</f>
        <v>48.199999999999996</v>
      </c>
      <c r="J382" s="21">
        <f t="shared" ref="J382" si="277">SUM(J376:J381)</f>
        <v>422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4490</v>
      </c>
      <c r="G383" s="34">
        <f t="shared" ref="G383" si="279">G349+G353+G363+G368+G375+G382</f>
        <v>158.08000000000001</v>
      </c>
      <c r="H383" s="34">
        <f t="shared" ref="H383" si="280">H349+H353+H363+H368+H375+H382</f>
        <v>135.16999999999999</v>
      </c>
      <c r="I383" s="34">
        <f t="shared" ref="I383" si="281">I349+I353+I363+I368+I375+I382</f>
        <v>618.1400000000001</v>
      </c>
      <c r="J383" s="34">
        <f t="shared" ref="J383" si="282">J349+J353+J363+J368+J375+J382</f>
        <v>4046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146</v>
      </c>
      <c r="F384" s="48">
        <v>250</v>
      </c>
      <c r="G384" s="48">
        <v>12</v>
      </c>
      <c r="H384" s="48">
        <v>22.4</v>
      </c>
      <c r="I384" s="48">
        <v>90</v>
      </c>
      <c r="J384" s="48">
        <v>610</v>
      </c>
      <c r="K384" s="49">
        <v>174</v>
      </c>
      <c r="L384" s="48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 t="s">
        <v>122</v>
      </c>
      <c r="F386" s="51">
        <v>200</v>
      </c>
      <c r="G386" s="51">
        <v>3.52</v>
      </c>
      <c r="H386" s="51">
        <v>3.72</v>
      </c>
      <c r="I386" s="51">
        <v>25.49</v>
      </c>
      <c r="J386" s="51">
        <v>145</v>
      </c>
      <c r="K386" s="52">
        <v>382</v>
      </c>
      <c r="L386" s="51"/>
    </row>
    <row r="387" spans="1:12" ht="15" x14ac:dyDescent="0.2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 t="s">
        <v>147</v>
      </c>
      <c r="F389" s="51">
        <v>80</v>
      </c>
      <c r="G389" s="51">
        <v>12.96</v>
      </c>
      <c r="H389" s="51">
        <v>1.08</v>
      </c>
      <c r="I389" s="51">
        <v>89.04</v>
      </c>
      <c r="J389" s="51">
        <v>192</v>
      </c>
      <c r="K389" s="52">
        <v>6</v>
      </c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530</v>
      </c>
      <c r="G391" s="21">
        <f t="shared" ref="G391" si="284">SUM(G384:G390)</f>
        <v>28.48</v>
      </c>
      <c r="H391" s="21">
        <f t="shared" ref="H391" si="285">SUM(H384:H390)</f>
        <v>27.199999999999996</v>
      </c>
      <c r="I391" s="21">
        <f t="shared" ref="I391" si="286">SUM(I384:I390)</f>
        <v>204.53</v>
      </c>
      <c r="J391" s="21">
        <f t="shared" ref="J391" si="287">SUM(J384:J390)</f>
        <v>947</v>
      </c>
      <c r="K391" s="27"/>
      <c r="L391" s="21">
        <f t="shared" ref="L391:L433" si="288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7" t="s">
        <v>28</v>
      </c>
      <c r="E397" s="50" t="s">
        <v>148</v>
      </c>
      <c r="F397" s="51">
        <v>250</v>
      </c>
      <c r="G397" s="51">
        <v>8.2799999999999994</v>
      </c>
      <c r="H397" s="51">
        <v>8.56</v>
      </c>
      <c r="I397" s="51">
        <v>37.76</v>
      </c>
      <c r="J397" s="51">
        <v>361</v>
      </c>
      <c r="K397" s="52">
        <v>102</v>
      </c>
      <c r="L397" s="51"/>
    </row>
    <row r="398" spans="1:12" ht="15" x14ac:dyDescent="0.25">
      <c r="A398" s="25"/>
      <c r="B398" s="16"/>
      <c r="C398" s="11"/>
      <c r="D398" s="7" t="s">
        <v>29</v>
      </c>
      <c r="E398" s="50" t="s">
        <v>95</v>
      </c>
      <c r="F398" s="51">
        <v>280</v>
      </c>
      <c r="G398" s="51">
        <v>29.31</v>
      </c>
      <c r="H398" s="51">
        <v>13.37</v>
      </c>
      <c r="I398" s="51">
        <v>36</v>
      </c>
      <c r="J398" s="51">
        <v>482</v>
      </c>
      <c r="K398" s="52">
        <v>259</v>
      </c>
      <c r="L398" s="51"/>
    </row>
    <row r="399" spans="1:12" ht="15" x14ac:dyDescent="0.2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7" t="s">
        <v>31</v>
      </c>
      <c r="E400" s="50" t="s">
        <v>149</v>
      </c>
      <c r="F400" s="51">
        <v>200</v>
      </c>
      <c r="G400" s="51">
        <v>0.16</v>
      </c>
      <c r="H400" s="51"/>
      <c r="I400" s="51">
        <v>28.4</v>
      </c>
      <c r="J400" s="51">
        <v>94</v>
      </c>
      <c r="K400" s="52">
        <v>342</v>
      </c>
      <c r="L400" s="51"/>
    </row>
    <row r="401" spans="1:12" ht="15" x14ac:dyDescent="0.25">
      <c r="A401" s="25"/>
      <c r="B401" s="16"/>
      <c r="C401" s="11"/>
      <c r="D401" s="7" t="s">
        <v>32</v>
      </c>
      <c r="E401" s="50"/>
      <c r="F401" s="51">
        <v>60</v>
      </c>
      <c r="G401" s="51">
        <v>12.96</v>
      </c>
      <c r="H401" s="51">
        <v>1.08</v>
      </c>
      <c r="I401" s="51">
        <v>89.04</v>
      </c>
      <c r="J401" s="51">
        <v>173</v>
      </c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/>
      <c r="F402" s="51">
        <v>40</v>
      </c>
      <c r="G402" s="51">
        <v>15.45</v>
      </c>
      <c r="H402" s="51">
        <v>1.35</v>
      </c>
      <c r="I402" s="51">
        <v>11.3</v>
      </c>
      <c r="J402" s="51">
        <v>173</v>
      </c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830</v>
      </c>
      <c r="G405" s="21">
        <f t="shared" ref="G405" si="294">SUM(G396:G404)</f>
        <v>66.16</v>
      </c>
      <c r="H405" s="21">
        <f t="shared" ref="H405" si="295">SUM(H396:H404)</f>
        <v>24.36</v>
      </c>
      <c r="I405" s="21">
        <f t="shared" ref="I405" si="296">SUM(I396:I404)</f>
        <v>202.5</v>
      </c>
      <c r="J405" s="21">
        <f t="shared" ref="J405" si="297">SUM(J396:J404)</f>
        <v>1283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 t="s">
        <v>150</v>
      </c>
      <c r="F406" s="51">
        <v>90</v>
      </c>
      <c r="G406" s="51">
        <v>16.399999999999999</v>
      </c>
      <c r="H406" s="51">
        <v>20.6</v>
      </c>
      <c r="I406" s="51">
        <v>50</v>
      </c>
      <c r="J406" s="51">
        <v>182</v>
      </c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 t="s">
        <v>57</v>
      </c>
      <c r="F408" s="51">
        <v>250</v>
      </c>
      <c r="G408" s="51">
        <v>0.12</v>
      </c>
      <c r="H408" s="51"/>
      <c r="I408" s="51">
        <v>33.9</v>
      </c>
      <c r="J408" s="51">
        <v>238</v>
      </c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340</v>
      </c>
      <c r="G410" s="21">
        <f t="shared" ref="G410" si="299">SUM(G406:G409)</f>
        <v>16.52</v>
      </c>
      <c r="H410" s="21">
        <f t="shared" ref="H410" si="300">SUM(H406:H409)</f>
        <v>20.6</v>
      </c>
      <c r="I410" s="21">
        <f t="shared" ref="I410" si="301">SUM(I406:I409)</f>
        <v>83.9</v>
      </c>
      <c r="J410" s="21">
        <f t="shared" ref="J410" si="302">SUM(J406:J409)</f>
        <v>420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 t="s">
        <v>151</v>
      </c>
      <c r="F411" s="51">
        <v>130</v>
      </c>
      <c r="G411" s="51">
        <v>38.83</v>
      </c>
      <c r="H411" s="51">
        <v>24.83</v>
      </c>
      <c r="I411" s="51">
        <v>105.03</v>
      </c>
      <c r="J411" s="51">
        <v>256</v>
      </c>
      <c r="K411" s="52">
        <v>279</v>
      </c>
      <c r="L411" s="51"/>
    </row>
    <row r="412" spans="1:12" ht="15" x14ac:dyDescent="0.25">
      <c r="A412" s="25"/>
      <c r="B412" s="16"/>
      <c r="C412" s="11"/>
      <c r="D412" s="7" t="s">
        <v>30</v>
      </c>
      <c r="E412" s="50" t="s">
        <v>83</v>
      </c>
      <c r="F412" s="51">
        <v>180</v>
      </c>
      <c r="G412" s="51">
        <v>8.93</v>
      </c>
      <c r="H412" s="51">
        <v>14.13</v>
      </c>
      <c r="I412" s="51">
        <v>66.400000000000006</v>
      </c>
      <c r="J412" s="51">
        <v>428</v>
      </c>
      <c r="K412" s="52">
        <v>171</v>
      </c>
      <c r="L412" s="51"/>
    </row>
    <row r="413" spans="1:12" ht="15" x14ac:dyDescent="0.25">
      <c r="A413" s="25"/>
      <c r="B413" s="16"/>
      <c r="C413" s="11"/>
      <c r="D413" s="7" t="s">
        <v>31</v>
      </c>
      <c r="E413" s="50" t="s">
        <v>84</v>
      </c>
      <c r="F413" s="51">
        <v>200</v>
      </c>
      <c r="G413" s="51">
        <v>0.16</v>
      </c>
      <c r="H413" s="51"/>
      <c r="I413" s="51">
        <v>28.4</v>
      </c>
      <c r="J413" s="51">
        <v>114</v>
      </c>
      <c r="K413" s="52">
        <v>945</v>
      </c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>
        <v>50</v>
      </c>
      <c r="G414" s="51">
        <v>12.96</v>
      </c>
      <c r="H414" s="51">
        <v>1.08</v>
      </c>
      <c r="I414" s="51">
        <v>89.04</v>
      </c>
      <c r="J414" s="51">
        <v>173</v>
      </c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560</v>
      </c>
      <c r="G417" s="21">
        <f t="shared" ref="G417" si="304">SUM(G411:G416)</f>
        <v>60.879999999999995</v>
      </c>
      <c r="H417" s="21">
        <f t="shared" ref="H417" si="305">SUM(H411:H416)</f>
        <v>40.04</v>
      </c>
      <c r="I417" s="21">
        <f t="shared" ref="I417" si="306">SUM(I411:I416)</f>
        <v>288.87</v>
      </c>
      <c r="J417" s="21">
        <f t="shared" ref="J417" si="307">SUM(J411:J416)</f>
        <v>971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 t="s">
        <v>61</v>
      </c>
      <c r="F418" s="51">
        <v>200</v>
      </c>
      <c r="G418" s="51">
        <v>5.8</v>
      </c>
      <c r="H418" s="51">
        <v>5</v>
      </c>
      <c r="I418" s="51">
        <v>8.4</v>
      </c>
      <c r="J418" s="51">
        <v>108</v>
      </c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 t="s">
        <v>90</v>
      </c>
      <c r="F419" s="51">
        <v>60</v>
      </c>
      <c r="G419" s="51">
        <v>2.5</v>
      </c>
      <c r="H419" s="51">
        <v>2.41</v>
      </c>
      <c r="I419" s="51">
        <v>23.8</v>
      </c>
      <c r="J419" s="51">
        <v>340</v>
      </c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 t="s">
        <v>63</v>
      </c>
      <c r="F423" s="51">
        <v>2000</v>
      </c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2260</v>
      </c>
      <c r="G424" s="21">
        <f t="shared" ref="G424" si="309">SUM(G418:G423)</f>
        <v>8.3000000000000007</v>
      </c>
      <c r="H424" s="21">
        <f t="shared" ref="H424" si="310">SUM(H418:H423)</f>
        <v>7.41</v>
      </c>
      <c r="I424" s="21">
        <f t="shared" ref="I424" si="311">SUM(I418:I423)</f>
        <v>32.200000000000003</v>
      </c>
      <c r="J424" s="21">
        <f t="shared" ref="J424" si="312">SUM(J418:J423)</f>
        <v>448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4520</v>
      </c>
      <c r="G425" s="34">
        <f t="shared" ref="G425" si="314">G391+G395+G405+G410+G417+G424</f>
        <v>180.34</v>
      </c>
      <c r="H425" s="34">
        <f t="shared" ref="H425" si="315">H391+H395+H405+H410+H417+H424</f>
        <v>119.60999999999999</v>
      </c>
      <c r="I425" s="34">
        <f t="shared" ref="I425" si="316">I391+I395+I405+I410+I417+I424</f>
        <v>812</v>
      </c>
      <c r="J425" s="34">
        <f t="shared" ref="J425" si="317">J391+J395+J405+J410+J417+J424</f>
        <v>4069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 t="s">
        <v>48</v>
      </c>
      <c r="F426" s="48">
        <v>215</v>
      </c>
      <c r="G426" s="48">
        <v>11.73</v>
      </c>
      <c r="H426" s="48">
        <v>115.3</v>
      </c>
      <c r="I426" s="48">
        <v>75.7</v>
      </c>
      <c r="J426" s="48">
        <v>361</v>
      </c>
      <c r="K426" s="49">
        <v>210</v>
      </c>
      <c r="L426" s="48"/>
    </row>
    <row r="427" spans="1:12" ht="15" x14ac:dyDescent="0.25">
      <c r="A427" s="25"/>
      <c r="B427" s="16"/>
      <c r="C427" s="11"/>
      <c r="D427" s="6"/>
      <c r="E427" s="50" t="s">
        <v>51</v>
      </c>
      <c r="F427" s="51">
        <v>15</v>
      </c>
      <c r="G427" s="51">
        <v>0.18</v>
      </c>
      <c r="H427" s="51">
        <v>9</v>
      </c>
      <c r="I427" s="51">
        <v>1.1000000000000001</v>
      </c>
      <c r="J427" s="51">
        <v>80</v>
      </c>
      <c r="K427" s="52">
        <v>15</v>
      </c>
      <c r="L427" s="51"/>
    </row>
    <row r="428" spans="1:12" ht="15" x14ac:dyDescent="0.25">
      <c r="A428" s="25"/>
      <c r="B428" s="16"/>
      <c r="C428" s="11"/>
      <c r="D428" s="7" t="s">
        <v>22</v>
      </c>
      <c r="E428" s="50" t="s">
        <v>49</v>
      </c>
      <c r="F428" s="51">
        <v>200</v>
      </c>
      <c r="G428" s="51">
        <v>1.1000000000000001</v>
      </c>
      <c r="H428" s="51"/>
      <c r="I428" s="51">
        <v>15</v>
      </c>
      <c r="J428" s="51">
        <v>94</v>
      </c>
      <c r="K428" s="52">
        <v>377</v>
      </c>
      <c r="L428" s="51"/>
    </row>
    <row r="429" spans="1:12" ht="15" x14ac:dyDescent="0.25">
      <c r="A429" s="25"/>
      <c r="B429" s="16"/>
      <c r="C429" s="11"/>
      <c r="D429" s="7" t="s">
        <v>23</v>
      </c>
      <c r="E429" s="50" t="s">
        <v>50</v>
      </c>
      <c r="F429" s="51">
        <v>30</v>
      </c>
      <c r="G429" s="51">
        <v>12.96</v>
      </c>
      <c r="H429" s="51">
        <v>1.08</v>
      </c>
      <c r="I429" s="51">
        <v>89.04</v>
      </c>
      <c r="J429" s="51">
        <v>173</v>
      </c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460</v>
      </c>
      <c r="G433" s="21">
        <f t="shared" ref="G433" si="319">SUM(G426:G432)</f>
        <v>25.97</v>
      </c>
      <c r="H433" s="21">
        <f t="shared" ref="H433" si="320">SUM(H426:H432)</f>
        <v>125.38</v>
      </c>
      <c r="I433" s="21">
        <f t="shared" ref="I433" si="321">SUM(I426:I432)</f>
        <v>180.84</v>
      </c>
      <c r="J433" s="21">
        <f t="shared" ref="J433" si="322">SUM(J426:J432)</f>
        <v>708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28</v>
      </c>
      <c r="E439" s="50" t="s">
        <v>52</v>
      </c>
      <c r="F439" s="51">
        <v>250</v>
      </c>
      <c r="G439" s="51">
        <v>8.36</v>
      </c>
      <c r="H439" s="51">
        <v>10.039999999999999</v>
      </c>
      <c r="I439" s="51">
        <v>46.4</v>
      </c>
      <c r="J439" s="51">
        <v>309</v>
      </c>
      <c r="K439" s="52">
        <v>108</v>
      </c>
      <c r="L439" s="51"/>
    </row>
    <row r="440" spans="1:12" ht="15" x14ac:dyDescent="0.25">
      <c r="A440" s="25"/>
      <c r="B440" s="16"/>
      <c r="C440" s="11"/>
      <c r="D440" s="7" t="s">
        <v>29</v>
      </c>
      <c r="E440" s="50" t="s">
        <v>53</v>
      </c>
      <c r="F440" s="51">
        <v>200</v>
      </c>
      <c r="G440" s="51">
        <v>35.909999999999997</v>
      </c>
      <c r="H440" s="51">
        <v>45.6</v>
      </c>
      <c r="I440" s="51">
        <v>9.07</v>
      </c>
      <c r="J440" s="51">
        <v>349</v>
      </c>
      <c r="K440" s="52">
        <v>289</v>
      </c>
      <c r="L440" s="51"/>
    </row>
    <row r="441" spans="1:12" ht="15" x14ac:dyDescent="0.25">
      <c r="A441" s="25"/>
      <c r="B441" s="16"/>
      <c r="C441" s="11"/>
      <c r="D441" s="7" t="s">
        <v>30</v>
      </c>
      <c r="E441" s="50" t="s">
        <v>55</v>
      </c>
      <c r="F441" s="51">
        <v>100</v>
      </c>
      <c r="G441" s="51">
        <v>3.5</v>
      </c>
      <c r="H441" s="51"/>
      <c r="I441" s="51">
        <v>1.35</v>
      </c>
      <c r="J441" s="51">
        <v>15.6</v>
      </c>
      <c r="K441" s="52">
        <v>24</v>
      </c>
      <c r="L441" s="51"/>
    </row>
    <row r="442" spans="1:12" ht="15" x14ac:dyDescent="0.25">
      <c r="A442" s="25"/>
      <c r="B442" s="16"/>
      <c r="C442" s="11"/>
      <c r="D442" s="7" t="s">
        <v>31</v>
      </c>
      <c r="E442" s="50" t="s">
        <v>54</v>
      </c>
      <c r="F442" s="51">
        <v>200</v>
      </c>
      <c r="G442" s="51">
        <v>1</v>
      </c>
      <c r="H442" s="51"/>
      <c r="I442" s="51">
        <v>20.399999999999999</v>
      </c>
      <c r="J442" s="51">
        <v>91</v>
      </c>
      <c r="K442" s="52">
        <v>389</v>
      </c>
      <c r="L442" s="51"/>
    </row>
    <row r="443" spans="1:12" ht="15" x14ac:dyDescent="0.25">
      <c r="A443" s="25"/>
      <c r="B443" s="16"/>
      <c r="C443" s="11"/>
      <c r="D443" s="7" t="s">
        <v>32</v>
      </c>
      <c r="E443" s="50"/>
      <c r="F443" s="51">
        <v>60</v>
      </c>
      <c r="G443" s="51">
        <v>12.96</v>
      </c>
      <c r="H443" s="51">
        <v>1.08</v>
      </c>
      <c r="I443" s="51">
        <v>89.04</v>
      </c>
      <c r="J443" s="51">
        <v>173</v>
      </c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/>
      <c r="F444" s="51">
        <v>40</v>
      </c>
      <c r="G444" s="51">
        <v>15.45</v>
      </c>
      <c r="H444" s="51">
        <v>1.35</v>
      </c>
      <c r="I444" s="51">
        <v>11.3</v>
      </c>
      <c r="J444" s="51">
        <v>173</v>
      </c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850</v>
      </c>
      <c r="G447" s="21">
        <f t="shared" ref="G447" si="328">SUM(G438:G446)</f>
        <v>77.179999999999993</v>
      </c>
      <c r="H447" s="21">
        <f t="shared" ref="H447" si="329">SUM(H438:H446)</f>
        <v>58.07</v>
      </c>
      <c r="I447" s="21">
        <f t="shared" ref="I447" si="330">SUM(I438:I446)</f>
        <v>177.56</v>
      </c>
      <c r="J447" s="21">
        <f t="shared" ref="J447" si="331">SUM(J438:J446)</f>
        <v>1110.5999999999999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 t="s">
        <v>56</v>
      </c>
      <c r="F450" s="51">
        <v>80</v>
      </c>
      <c r="G450" s="51">
        <v>8.6999999999999993</v>
      </c>
      <c r="H450" s="51">
        <v>9.42</v>
      </c>
      <c r="I450" s="51">
        <v>20.399999999999999</v>
      </c>
      <c r="J450" s="51">
        <v>200</v>
      </c>
      <c r="K450" s="52"/>
      <c r="L450" s="51"/>
    </row>
    <row r="451" spans="1:12" ht="15" x14ac:dyDescent="0.25">
      <c r="A451" s="25"/>
      <c r="B451" s="16"/>
      <c r="C451" s="11"/>
      <c r="D451" s="6"/>
      <c r="E451" s="50" t="s">
        <v>57</v>
      </c>
      <c r="F451" s="51">
        <v>250</v>
      </c>
      <c r="G451" s="51">
        <v>3.7</v>
      </c>
      <c r="H451" s="51">
        <v>2.41</v>
      </c>
      <c r="I451" s="51">
        <v>23.8</v>
      </c>
      <c r="J451" s="51">
        <v>218</v>
      </c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330</v>
      </c>
      <c r="G452" s="21">
        <f t="shared" ref="G452" si="333">SUM(G448:G451)</f>
        <v>12.399999999999999</v>
      </c>
      <c r="H452" s="21">
        <f t="shared" ref="H452" si="334">SUM(H448:H451)</f>
        <v>11.83</v>
      </c>
      <c r="I452" s="21">
        <f t="shared" ref="I452" si="335">SUM(I448:I451)</f>
        <v>44.2</v>
      </c>
      <c r="J452" s="21">
        <f t="shared" ref="J452" si="336">SUM(J448:J451)</f>
        <v>418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 t="s">
        <v>58</v>
      </c>
      <c r="F453" s="51">
        <v>210</v>
      </c>
      <c r="G453" s="51">
        <v>33.83</v>
      </c>
      <c r="H453" s="51">
        <v>24.83</v>
      </c>
      <c r="I453" s="51">
        <v>105.03</v>
      </c>
      <c r="J453" s="51">
        <v>656</v>
      </c>
      <c r="K453" s="52">
        <v>392</v>
      </c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 t="s">
        <v>59</v>
      </c>
      <c r="F455" s="51">
        <v>200</v>
      </c>
      <c r="G455" s="51">
        <v>0.16</v>
      </c>
      <c r="H455" s="51"/>
      <c r="I455" s="51">
        <v>28.4</v>
      </c>
      <c r="J455" s="51">
        <v>115</v>
      </c>
      <c r="K455" s="52">
        <v>342</v>
      </c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 t="s">
        <v>60</v>
      </c>
      <c r="F457" s="51">
        <v>55</v>
      </c>
      <c r="G457" s="51"/>
      <c r="H457" s="51"/>
      <c r="I457" s="51"/>
      <c r="J457" s="51"/>
      <c r="K457" s="52">
        <v>2</v>
      </c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465</v>
      </c>
      <c r="G459" s="21">
        <f t="shared" ref="G459" si="338">SUM(G453:G458)</f>
        <v>33.989999999999995</v>
      </c>
      <c r="H459" s="21">
        <f t="shared" ref="H459" si="339">SUM(H453:H458)</f>
        <v>24.83</v>
      </c>
      <c r="I459" s="21">
        <f t="shared" ref="I459" si="340">SUM(I453:I458)</f>
        <v>133.43</v>
      </c>
      <c r="J459" s="21">
        <f t="shared" ref="J459" si="341">SUM(J453:J458)</f>
        <v>771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 t="s">
        <v>61</v>
      </c>
      <c r="F460" s="51">
        <v>200</v>
      </c>
      <c r="G460" s="51">
        <v>5.8</v>
      </c>
      <c r="H460" s="51">
        <v>5</v>
      </c>
      <c r="I460" s="51">
        <v>8.4</v>
      </c>
      <c r="J460" s="51">
        <v>108</v>
      </c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 t="s">
        <v>62</v>
      </c>
      <c r="F461" s="51">
        <v>60</v>
      </c>
      <c r="G461" s="51">
        <v>9.1999999999999993</v>
      </c>
      <c r="H461" s="51">
        <v>11.6</v>
      </c>
      <c r="I461" s="51">
        <v>60.4</v>
      </c>
      <c r="J461" s="51">
        <v>280</v>
      </c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260</v>
      </c>
      <c r="G466" s="21">
        <f t="shared" ref="G466" si="343">SUM(G460:G465)</f>
        <v>15</v>
      </c>
      <c r="H466" s="21">
        <f t="shared" ref="H466" si="344">SUM(H460:H465)</f>
        <v>16.600000000000001</v>
      </c>
      <c r="I466" s="21">
        <f t="shared" ref="I466" si="345">SUM(I460:I465)</f>
        <v>68.8</v>
      </c>
      <c r="J466" s="21">
        <f t="shared" ref="J466" si="346">SUM(J460:J465)</f>
        <v>388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2365</v>
      </c>
      <c r="G467" s="34">
        <f t="shared" ref="G467" si="348">G433+G437+G447+G452+G459+G466</f>
        <v>164.53999999999996</v>
      </c>
      <c r="H467" s="34">
        <f t="shared" ref="H467" si="349">H433+H437+H447+H452+H459+H466</f>
        <v>236.71</v>
      </c>
      <c r="I467" s="34">
        <f t="shared" ref="I467" si="350">I433+I437+I447+I452+I459+I466</f>
        <v>604.82999999999993</v>
      </c>
      <c r="J467" s="34">
        <f t="shared" ref="J467" si="351">J433+J437+J447+J452+J459+J466</f>
        <v>3395.6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0</v>
      </c>
      <c r="G509" s="34">
        <f t="shared" ref="G509" si="383">G475+G479+G489+G494+G501+G508</f>
        <v>0</v>
      </c>
      <c r="H509" s="34">
        <f t="shared" ref="H509" si="384">H475+H479+H489+H494+H501+H508</f>
        <v>0</v>
      </c>
      <c r="I509" s="34">
        <f t="shared" ref="I509" si="385">I475+I479+I489+I494+I501+I508</f>
        <v>0</v>
      </c>
      <c r="J509" s="34">
        <f t="shared" ref="J509" si="386">J475+J479+J489+J494+J501+J508</f>
        <v>0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4118.636363636364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163.80345454545451</v>
      </c>
      <c r="H594" s="42">
        <f t="shared" si="456"/>
        <v>156.42818181818183</v>
      </c>
      <c r="I594" s="42">
        <f t="shared" si="456"/>
        <v>650.87</v>
      </c>
      <c r="J594" s="42">
        <f t="shared" si="456"/>
        <v>3836.818181818182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WALENTINE</cp:lastModifiedBy>
  <dcterms:created xsi:type="dcterms:W3CDTF">2022-05-16T14:23:56Z</dcterms:created>
  <dcterms:modified xsi:type="dcterms:W3CDTF">2025-06-11T14:14:30Z</dcterms:modified>
</cp:coreProperties>
</file>